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tefan/Desktop/Übungen Excel/30 Formatieren/"/>
    </mc:Choice>
  </mc:AlternateContent>
  <xr:revisionPtr revIDLastSave="0" documentId="13_ncr:1_{46197B49-30A9-6C4C-8086-124A9B5D45C8}" xr6:coauthVersionLast="47" xr6:coauthVersionMax="47" xr10:uidLastSave="{00000000-0000-0000-0000-000000000000}"/>
  <bookViews>
    <workbookView xWindow="0" yWindow="500" windowWidth="29760" windowHeight="18100" tabRatio="760" xr2:uid="{EA7332E7-FE6A-49F1-84F1-C0081F9F18AE}"/>
  </bookViews>
  <sheets>
    <sheet name="Hervorhebung" sheetId="20" r:id="rId1"/>
    <sheet name="Besser mit Legende" sheetId="21" r:id="rId2"/>
    <sheet name="Noch besser als Tabelle" sheetId="22" r:id="rId3"/>
    <sheet name="Duplikate erkennen" sheetId="23" r:id="rId4"/>
    <sheet name="Tops und Flops" sheetId="25" r:id="rId5"/>
    <sheet name="Datenbalken" sheetId="26" r:id="rId6"/>
    <sheet name="Symbolsätze" sheetId="27" r:id="rId7"/>
    <sheet name="Ganze Zeilen markieren" sheetId="28" r:id="rId8"/>
    <sheet name="Erläuterungen" sheetId="17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22" l="1"/>
  <c r="I12" i="22"/>
  <c r="I11" i="22"/>
  <c r="I10" i="22"/>
  <c r="I9" i="22"/>
  <c r="I8" i="22"/>
  <c r="I7" i="22"/>
  <c r="I6" i="22"/>
  <c r="I5" i="22"/>
  <c r="I4" i="22"/>
  <c r="I3" i="22"/>
  <c r="I2" i="22"/>
  <c r="J13" i="20"/>
  <c r="J12" i="20"/>
  <c r="J10" i="20"/>
  <c r="J7" i="20"/>
  <c r="J6" i="20"/>
  <c r="J5" i="20"/>
  <c r="J3" i="20"/>
  <c r="J11" i="20"/>
  <c r="J8" i="20"/>
  <c r="J4" i="20"/>
  <c r="J9" i="20"/>
  <c r="J2" i="20"/>
</calcChain>
</file>

<file path=xl/sharedStrings.xml><?xml version="1.0" encoding="utf-8"?>
<sst xmlns="http://schemas.openxmlformats.org/spreadsheetml/2006/main" count="213" uniqueCount="48">
  <si>
    <t>Bedingte Formatierung</t>
  </si>
  <si>
    <t>Nord</t>
  </si>
  <si>
    <t>Ost</t>
  </si>
  <si>
    <t>Süd</t>
  </si>
  <si>
    <t>West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</si>
  <si>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</si>
  <si>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</si>
  <si>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</si>
  <si>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</si>
  <si>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</si>
  <si>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</si>
  <si>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</si>
  <si>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</si>
  <si>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</si>
  <si>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</si>
  <si>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</si>
  <si>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</si>
  <si>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Monat</t>
  </si>
  <si>
    <t>Rechnung</t>
  </si>
  <si>
    <t>Aufgabe</t>
  </si>
  <si>
    <t>Status</t>
  </si>
  <si>
    <t>Task 1</t>
  </si>
  <si>
    <t>Task 2</t>
  </si>
  <si>
    <t>Task 3</t>
  </si>
  <si>
    <t>Task 4</t>
  </si>
  <si>
    <t>Task 5</t>
  </si>
  <si>
    <t>Task 6</t>
  </si>
  <si>
    <t>Task 7</t>
  </si>
  <si>
    <t>Task 8</t>
  </si>
  <si>
    <t>Task 9</t>
  </si>
  <si>
    <t>Task 10</t>
  </si>
  <si>
    <t>Task 11</t>
  </si>
  <si>
    <t>Task 12</t>
  </si>
  <si>
    <t>Offen</t>
  </si>
  <si>
    <t>Erledigt</t>
  </si>
  <si>
    <t>In Arbeit</t>
  </si>
  <si>
    <t>Überfällig</t>
  </si>
  <si>
    <t>Über alles</t>
  </si>
  <si>
    <t>Pro Region</t>
  </si>
  <si>
    <t>Hervorheben
manuell</t>
  </si>
  <si>
    <t>Hervorheben
automatisch</t>
  </si>
  <si>
    <t>Benötigt TEXT, HEUTE und absolute Zellbezüge</t>
  </si>
  <si>
    <t>Benötigt absolute Zellbezüge</t>
  </si>
  <si>
    <t>Fällig am</t>
  </si>
  <si>
    <t>Fällig</t>
  </si>
  <si>
    <t>Diagramm in der Liste</t>
  </si>
  <si>
    <t>Diagramm neben der Liste</t>
  </si>
  <si>
    <r>
      <t xml:space="preserve">Die bedingte Formatierung ist ein hervorragendes Werkzeug </t>
    </r>
    <r>
      <rPr>
        <b/>
        <i/>
        <sz val="11"/>
        <color theme="1"/>
        <rFont val="Aptos Narrow"/>
        <family val="2"/>
        <scheme val="minor"/>
      </rPr>
      <t>zur grafischen Betonung</t>
    </r>
    <r>
      <rPr>
        <sz val="11"/>
        <color theme="1"/>
        <rFont val="Aptos Narrow"/>
        <family val="2"/>
        <scheme val="minor"/>
      </rPr>
      <t xml:space="preserve"> von Inhalten. Anders als die WENN-Funktion, die ausschließlich Werte zurückgeben kann, formatiert die bedingte Formatierung Inhalte von Zellen.
</t>
    </r>
    <r>
      <rPr>
        <b/>
        <sz val="11"/>
        <color theme="4"/>
        <rFont val="Aptos Narrow"/>
        <family val="2"/>
        <scheme val="minor"/>
      </rPr>
      <t xml:space="preserve">Nachteile
</t>
    </r>
    <r>
      <rPr>
        <sz val="11"/>
        <color theme="1"/>
        <rFont val="Aptos Narrow"/>
        <family val="2"/>
        <scheme val="minor"/>
      </rPr>
      <t xml:space="preserve">Die bedingte Formatierung ist </t>
    </r>
    <r>
      <rPr>
        <b/>
        <i/>
        <sz val="11"/>
        <color theme="1"/>
        <rFont val="Aptos Narrow"/>
        <family val="2"/>
        <scheme val="minor"/>
      </rPr>
      <t>ressourcenhungrig</t>
    </r>
    <r>
      <rPr>
        <sz val="11"/>
        <color theme="1"/>
        <rFont val="Aptos Narrow"/>
        <family val="2"/>
        <scheme val="minor"/>
      </rPr>
      <t xml:space="preserve"> und kann Excel spürbar verlangsamen. Zusätzlich vermehrt sie sich häufig ungewollt, was die Geschwindigkeit unter Umständen noch weiter reduziert. Es empfiehlt sich, entweder die bedingte Formatierung </t>
    </r>
    <r>
      <rPr>
        <b/>
        <i/>
        <sz val="11"/>
        <color theme="1"/>
        <rFont val="Aptos Narrow"/>
        <family val="2"/>
        <scheme val="minor"/>
      </rPr>
      <t>ausschließlich auf ausgewählte Bereiche</t>
    </r>
    <r>
      <rPr>
        <sz val="11"/>
        <color theme="1"/>
        <rFont val="Aptos Narrow"/>
        <family val="2"/>
        <scheme val="minor"/>
      </rPr>
      <t xml:space="preserve"> mit Daten anzuwenden. Das vorsorgliche Formatieren ganzer Spalten ist, anders als z. B. bei Zahlenformaten, nicht ratsam!
</t>
    </r>
    <r>
      <rPr>
        <b/>
        <sz val="11"/>
        <color theme="4"/>
        <rFont val="Aptos Narrow"/>
        <family val="2"/>
        <scheme val="minor"/>
      </rPr>
      <t xml:space="preserve">Pro-Tipp
</t>
    </r>
    <r>
      <rPr>
        <sz val="11"/>
        <color theme="1"/>
        <rFont val="Aptos Narrow"/>
        <family val="2"/>
        <scheme val="minor"/>
      </rPr>
      <t xml:space="preserve">Im Optimalfall wenden Sie die bedingte Formatierung auf </t>
    </r>
    <r>
      <rPr>
        <b/>
        <i/>
        <sz val="11"/>
        <color theme="1"/>
        <rFont val="Aptos Narrow"/>
        <family val="2"/>
        <scheme val="minor"/>
      </rPr>
      <t>Spalten von als Tabellen formatierten Listen</t>
    </r>
    <r>
      <rPr>
        <sz val="11"/>
        <color theme="1"/>
        <rFont val="Aptos Narrow"/>
        <family val="2"/>
        <scheme val="minor"/>
      </rPr>
      <t xml:space="preserve"> an. Hier passt sich die Regel immer optimal an die Größe der Tabelle an und Sie haben praktisch keine Nachteile!
</t>
    </r>
    <r>
      <rPr>
        <b/>
        <sz val="11"/>
        <color theme="4"/>
        <rFont val="Aptos Narrow"/>
        <family val="2"/>
        <scheme val="minor"/>
      </rPr>
      <t>Noch ein Pro-Tipp</t>
    </r>
    <r>
      <rPr>
        <sz val="11"/>
        <color theme="1"/>
        <rFont val="Aptos Narrow"/>
        <family val="2"/>
        <scheme val="minor"/>
      </rPr>
      <t xml:space="preserve">
Über </t>
    </r>
    <r>
      <rPr>
        <b/>
        <i/>
        <sz val="11"/>
        <color theme="1"/>
        <rFont val="Aptos Narrow"/>
        <family val="2"/>
        <scheme val="minor"/>
      </rPr>
      <t>Start - Bearbeiten - Suchen und auswählen - Bedingte Formatierung</t>
    </r>
    <r>
      <rPr>
        <sz val="11"/>
        <color theme="1"/>
        <rFont val="Aptos Narrow"/>
        <family val="2"/>
        <scheme val="minor"/>
      </rPr>
      <t xml:space="preserve"> können Sie sich schnell u. a. alle Zellen anzeigen und markieren lassen, die eine bedingte Formatierung besitzen.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</si>
</sst>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6"/>
      <color theme="4"/>
      <name val="Aptos Narrow"/>
      <family val="2"/>
      <scheme val="minor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sz val="11"/>
      <color theme="4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/>
    <xf numFmtId="0" fontId="0" fillId="0" borderId="0" xfId="0" applyAlignment="1">
      <alignment horizontal="center"/>
    </xf>
    <xf numFmtId="0" fontId="0" fillId="3" borderId="0" xfId="0" applyFill="1"/>
    <xf numFmtId="0" fontId="4" fillId="0" borderId="0" xfId="0" applyFont="1" applyAlignment="1">
      <alignment vertical="top" wrapText="1"/>
    </xf>
    <xf numFmtId="14" fontId="0" fillId="0" borderId="0" xfId="0" applyNumberFormat="1"/>
    <xf numFmtId="0" fontId="0" fillId="2" borderId="0" xfId="0" applyFill="1"/>
    <xf numFmtId="0" fontId="0" fillId="0" borderId="0" xfId="0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4" borderId="0" xfId="0" applyFont="1" applyFill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1">
    <cellStyle name="Standard" xfId="0" builtinId="0"/>
  </cellStyles>
  <dxfs count="2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family val="2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</dxf>
    <dxf>
      <numFmt numFmtId="164" formatCode="dd/mm/yyyy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40025</xdr:colOff>
      <xdr:row>0</xdr:row>
      <xdr:rowOff>41124</xdr:rowOff>
    </xdr:from>
    <xdr:to>
      <xdr:col>0</xdr:col>
      <xdr:colOff>295180</xdr:colOff>
      <xdr:row>0</xdr:row>
      <xdr:rowOff>296279</xdr:rowOff>
    </xdr:to>
    <xdr:pic>
      <xdr:nvPicPr>
        <xdr:cNvPr id="2" name="Grafik 1" descr="Symbol für Hamburger-Menü mit einfarbiger Füllung">
          <a:extLst>
            <a:ext uri="{FF2B5EF4-FFF2-40B4-BE49-F238E27FC236}">
              <a16:creationId xmlns:a16="http://schemas.microsoft.com/office/drawing/2014/main" id="{EBFAEB77-A9A6-4EB9-9F3F-F04D25747C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0025" y="41124"/>
          <a:ext cx="255155" cy="25515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E2897A1-EAB8-412B-8DB4-29C19359FFB4}" name="tab_Umsätze" displayName="tab_Umsätze" ref="A1:E13" totalsRowShown="0" headerRowDxfId="21">
  <autoFilter ref="A1:E13" xr:uid="{9E2897A1-EAB8-412B-8DB4-29C19359FFB4}"/>
  <tableColumns count="5">
    <tableColumn id="1" xr3:uid="{6359F366-716C-43A8-9D47-D020B21432AB}" name="Monat" dataDxfId="20"/>
    <tableColumn id="2" xr3:uid="{C8613E75-6989-492A-88A4-840D574F6B45}" name="Nord"/>
    <tableColumn id="3" xr3:uid="{675C9443-5DB0-42DE-86E8-41D773C19024}" name="Ost"/>
    <tableColumn id="4" xr3:uid="{3ED043E7-360B-4D4E-ABEC-C577C818ECDD}" name="Süd"/>
    <tableColumn id="5" xr3:uid="{17830F5F-FB42-4A23-AB5B-AA7277231D85}" name="West"/>
  </tableColumns>
  <tableStyleInfo name="TableStyleMedium16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C6E0FC7-1CB3-461F-84AA-A433C6110EAD}" name="tab_Überfällig" displayName="tab_Überfällig" ref="G1:I13" totalsRowShown="0" headerRowDxfId="19" headerRowBorderDxfId="18">
  <autoFilter ref="G1:I13" xr:uid="{EC6E0FC7-1CB3-461F-84AA-A433C6110EAD}"/>
  <tableColumns count="3">
    <tableColumn id="1" xr3:uid="{EEF54D44-E806-485C-BB85-BBC56B2942A3}" name="Aufgabe"/>
    <tableColumn id="2" xr3:uid="{A9EF395D-222F-4FA4-B9EF-742ACA778AD8}" name="Status"/>
    <tableColumn id="3" xr3:uid="{21841A48-3E8F-4581-87D7-970F2D38FB82}" name="Fällig" dataDxfId="17"/>
  </tableColumns>
  <tableStyleInfo name="TableStyleMedium17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B79F23D-072C-4B07-9355-32F9EB94E971}" name="tab_Duplikate" displayName="tab_Duplikate" ref="A1:A38" totalsRowShown="0" headerRowDxfId="16" dataDxfId="15">
  <autoFilter ref="A1:A38" xr:uid="{9E2897A1-EAB8-412B-8DB4-29C19359FFB4}"/>
  <tableColumns count="1">
    <tableColumn id="1" xr3:uid="{AF9F3B0A-FAAB-4C5B-A4E1-758A62526299}" name="Rechnung" dataDxfId="14"/>
  </tableColumns>
  <tableStyleInfo name="TableStyleMedium16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12DCF1D-BF49-4603-84FB-2740A3316E55}" name="tab_TopsFlops_gesamt" displayName="tab_TopsFlops_gesamt" ref="A2:E14" totalsRowShown="0" headerRowDxfId="13">
  <autoFilter ref="A2:E14" xr:uid="{9E2897A1-EAB8-412B-8DB4-29C19359FFB4}"/>
  <tableColumns count="5">
    <tableColumn id="1" xr3:uid="{3EE68996-CC7B-4B84-8D03-E470276C2366}" name="Monat" dataDxfId="12"/>
    <tableColumn id="2" xr3:uid="{EB5B3BDE-58C6-491E-B422-5C36E0C2D343}" name="Nord"/>
    <tableColumn id="3" xr3:uid="{FCAF29BC-E906-4766-A06C-6B0B90690FE6}" name="Ost"/>
    <tableColumn id="4" xr3:uid="{9F27E1E8-3682-404E-886D-507F992F9749}" name="Süd"/>
    <tableColumn id="5" xr3:uid="{9D43D2F3-5DA8-4BD7-B9B6-F01B761A38D3}" name="West"/>
  </tableColumns>
  <tableStyleInfo name="TableStyleMedium16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A9513F34-DC64-4310-B0E0-51F32525DA8A}" name="tab_TopsFlops_monatlich" displayName="tab_TopsFlops_monatlich" ref="G2:K14" totalsRowShown="0" headerRowDxfId="11">
  <autoFilter ref="G2:K14" xr:uid="{A9513F34-DC64-4310-B0E0-51F32525DA8A}"/>
  <tableColumns count="5">
    <tableColumn id="1" xr3:uid="{89DE39DC-9C08-4365-BBF4-BECF5A91F0BA}" name="Monat" dataDxfId="10"/>
    <tableColumn id="2" xr3:uid="{73D9E84F-9A41-40F7-8E55-7EE776F72A48}" name="Nord"/>
    <tableColumn id="3" xr3:uid="{0721E205-1690-4ABE-BA57-5921B7739526}" name="Ost"/>
    <tableColumn id="4" xr3:uid="{1471BA20-EB2E-4BF9-B91B-66EBA15A0BBE}" name="Süd"/>
    <tableColumn id="5" xr3:uid="{F6D19238-D3F4-469C-BE0A-C9136B924191}" name="West"/>
  </tableColumns>
  <tableStyleInfo name="TableStyleMedium16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32C0FA3-52EA-4E1D-A5BD-434289F99D42}" name="tab_Datenbalken_gesamt" displayName="tab_Datenbalken_gesamt" ref="A2:E14" totalsRowShown="0" headerRowDxfId="9">
  <autoFilter ref="A2:E14" xr:uid="{9E2897A1-EAB8-412B-8DB4-29C19359FFB4}"/>
  <tableColumns count="5">
    <tableColumn id="1" xr3:uid="{9768A691-3D40-4FB6-9A21-CB468D1152C1}" name="Monat" dataDxfId="8"/>
    <tableColumn id="2" xr3:uid="{5C0FEBE9-2C3F-459D-8246-B46DE6756B2E}" name="Nord"/>
    <tableColumn id="3" xr3:uid="{6AE7F2A0-5C9A-4923-9CCA-CF7E2C72A2F6}" name="Ost"/>
    <tableColumn id="4" xr3:uid="{EBF32B8D-E0A4-41C0-8A4B-A31915DC6E75}" name="Süd"/>
    <tableColumn id="5" xr3:uid="{E0ADBCAB-3A9D-42D1-9CBF-0C865486E7CF}" name="West"/>
  </tableColumns>
  <tableStyleInfo name="TableStyleMedium16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523D86BB-51C2-47F3-9977-BE95FBC991AA}" name="tab_Datenbalken_monatlich" displayName="tab_Datenbalken_monatlich" ref="G2:H14" totalsRowShown="0" headerRowDxfId="7">
  <autoFilter ref="G2:H14" xr:uid="{523D86BB-51C2-47F3-9977-BE95FBC991AA}"/>
  <tableColumns count="2">
    <tableColumn id="1" xr3:uid="{B4D1C92D-2940-4B42-A715-DDC6CBCDA098}" name="Monat" dataDxfId="6"/>
    <tableColumn id="2" xr3:uid="{EEAAE2BA-7BE1-4743-9039-C3478FBDA25B}" name="Nord"/>
  </tableColumns>
  <tableStyleInfo name="TableStyleMedium16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41C159B7-236F-44E1-BAEB-9E5D21CD8AD3}" name="tab_Datenbalken9" displayName="tab_Datenbalken9" ref="A1:E13" totalsRowShown="0" headerRowDxfId="5">
  <autoFilter ref="A1:E13" xr:uid="{9E2897A1-EAB8-412B-8DB4-29C19359FFB4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0BD59E97-9E45-4362-ADB2-AB699E2B8C88}" name="Monat" dataDxfId="4"/>
    <tableColumn id="2" xr3:uid="{D9856C05-1815-46A6-97D1-7F5FC5FA31F9}" name="Nord"/>
    <tableColumn id="3" xr3:uid="{4F46EF55-F7E9-46D3-88A8-290FDB78617C}" name="Ost"/>
    <tableColumn id="4" xr3:uid="{18E21944-72EC-40DA-8DDD-87B4DCDFA914}" name="Süd"/>
    <tableColumn id="5" xr3:uid="{F100EA61-FE86-42ED-899A-397D2C310998}" name="West"/>
  </tableColumns>
  <tableStyleInfo name="TableStyleMedium16" showFirstColumn="0" showLastColumn="0" showRowStripes="0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99FB8FB4-7F49-4AF1-9888-5EAB420783F3}" name="tab_GanzeZeilen" displayName="tab_GanzeZeilen" ref="A1:E13" totalsRowShown="0" headerRowDxfId="3">
  <autoFilter ref="A1:E13" xr:uid="{99FB8FB4-7F49-4AF1-9888-5EAB420783F3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ABFE1258-098C-4445-B340-257355757ACD}" name="Monat" dataDxfId="2"/>
    <tableColumn id="2" xr3:uid="{9BA6CE16-8309-4E23-B1F2-6CC0D3D4A210}" name="Nord"/>
    <tableColumn id="3" xr3:uid="{3515CFE2-4590-45DA-80BE-69EEE151F9AF}" name="Ost"/>
    <tableColumn id="4" xr3:uid="{A4478289-9397-42DA-AF40-49222D2EE66B}" name="Süd"/>
    <tableColumn id="5" xr3:uid="{BB962F79-33C7-449C-AEFE-F992B52EC584}" name="West"/>
  </tableColumns>
  <tableStyleInfo name="TableStyleMedium16" showFirstColumn="0" showLastColumn="0" showRowStripes="0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A7457-FED0-4C52-90E8-10C1B6635133}">
  <dimension ref="A1:J13"/>
  <sheetViews>
    <sheetView tabSelected="1" workbookViewId="0">
      <selection activeCell="B2" sqref="B2"/>
    </sheetView>
  </sheetViews>
  <sheetFormatPr baseColWidth="10" defaultRowHeight="15" x14ac:dyDescent="0.2"/>
  <cols>
    <col min="1" max="1" width="12.83203125" style="4" customWidth="1"/>
    <col min="2" max="5" width="12.83203125" customWidth="1"/>
    <col min="7" max="8" width="14.33203125" customWidth="1"/>
    <col min="9" max="9" width="11.5" customWidth="1"/>
  </cols>
  <sheetData>
    <row r="1" spans="1:10" s="1" customFormat="1" x14ac:dyDescent="0.2">
      <c r="A1" s="2"/>
      <c r="B1" s="2" t="s">
        <v>1</v>
      </c>
      <c r="C1" s="2" t="s">
        <v>2</v>
      </c>
      <c r="D1" s="2" t="s">
        <v>3</v>
      </c>
      <c r="E1" s="2" t="s">
        <v>4</v>
      </c>
      <c r="G1" s="2" t="s">
        <v>19</v>
      </c>
      <c r="H1" s="2" t="s">
        <v>20</v>
      </c>
      <c r="J1" s="2" t="s">
        <v>43</v>
      </c>
    </row>
    <row r="2" spans="1:10" x14ac:dyDescent="0.2">
      <c r="A2" s="4" t="s">
        <v>5</v>
      </c>
      <c r="B2">
        <v>1100</v>
      </c>
      <c r="C2">
        <v>2156</v>
      </c>
      <c r="D2">
        <v>3300</v>
      </c>
      <c r="E2">
        <v>2311</v>
      </c>
      <c r="G2" t="s">
        <v>21</v>
      </c>
      <c r="H2" t="s">
        <v>33</v>
      </c>
      <c r="J2" s="8">
        <f ca="1">TODAY()+5</f>
        <v>45337</v>
      </c>
    </row>
    <row r="3" spans="1:10" x14ac:dyDescent="0.2">
      <c r="A3" s="4" t="s">
        <v>6</v>
      </c>
      <c r="B3">
        <v>992</v>
      </c>
      <c r="C3">
        <v>1678</v>
      </c>
      <c r="D3">
        <v>3127</v>
      </c>
      <c r="E3">
        <v>1119</v>
      </c>
      <c r="G3" t="s">
        <v>22</v>
      </c>
      <c r="H3" t="s">
        <v>34</v>
      </c>
      <c r="J3" s="8">
        <f ca="1">TODAY()-8</f>
        <v>45324</v>
      </c>
    </row>
    <row r="4" spans="1:10" x14ac:dyDescent="0.2">
      <c r="A4" s="4" t="s">
        <v>7</v>
      </c>
      <c r="B4">
        <v>1321</v>
      </c>
      <c r="C4">
        <v>1876</v>
      </c>
      <c r="D4">
        <v>2907</v>
      </c>
      <c r="E4">
        <v>1971</v>
      </c>
      <c r="G4" t="s">
        <v>23</v>
      </c>
      <c r="H4" t="s">
        <v>35</v>
      </c>
      <c r="J4" s="8">
        <f ca="1">TODAY()+4</f>
        <v>45336</v>
      </c>
    </row>
    <row r="5" spans="1:10" x14ac:dyDescent="0.2">
      <c r="A5" s="4" t="s">
        <v>8</v>
      </c>
      <c r="B5">
        <v>1241</v>
      </c>
      <c r="C5">
        <v>1309</v>
      </c>
      <c r="D5">
        <v>2789</v>
      </c>
      <c r="E5">
        <v>2311</v>
      </c>
      <c r="G5" t="s">
        <v>24</v>
      </c>
      <c r="H5" t="s">
        <v>34</v>
      </c>
      <c r="J5" s="8">
        <f ca="1">TODAY()-2</f>
        <v>45330</v>
      </c>
    </row>
    <row r="6" spans="1:10" x14ac:dyDescent="0.2">
      <c r="A6" s="4" t="s">
        <v>9</v>
      </c>
      <c r="B6">
        <v>1154</v>
      </c>
      <c r="C6">
        <v>1380</v>
      </c>
      <c r="D6">
        <v>3053</v>
      </c>
      <c r="E6">
        <v>1004</v>
      </c>
      <c r="G6" t="s">
        <v>25</v>
      </c>
      <c r="H6" t="s">
        <v>34</v>
      </c>
      <c r="J6" s="8">
        <f ca="1">TODAY()-4</f>
        <v>45328</v>
      </c>
    </row>
    <row r="7" spans="1:10" x14ac:dyDescent="0.2">
      <c r="A7" s="4" t="s">
        <v>10</v>
      </c>
      <c r="B7">
        <v>1176</v>
      </c>
      <c r="C7">
        <v>1542</v>
      </c>
      <c r="D7">
        <v>3277</v>
      </c>
      <c r="E7">
        <v>1736</v>
      </c>
      <c r="G7" t="s">
        <v>26</v>
      </c>
      <c r="H7" t="s">
        <v>36</v>
      </c>
      <c r="J7" s="8">
        <f ca="1">TODAY()-11</f>
        <v>45321</v>
      </c>
    </row>
    <row r="8" spans="1:10" x14ac:dyDescent="0.2">
      <c r="A8" s="4" t="s">
        <v>11</v>
      </c>
      <c r="B8">
        <v>1093</v>
      </c>
      <c r="C8">
        <v>2341</v>
      </c>
      <c r="D8">
        <v>2012</v>
      </c>
      <c r="E8">
        <v>1758</v>
      </c>
      <c r="G8" t="s">
        <v>27</v>
      </c>
      <c r="H8" t="s">
        <v>35</v>
      </c>
      <c r="J8" s="8">
        <f ca="1">TODAY()+15</f>
        <v>45347</v>
      </c>
    </row>
    <row r="9" spans="1:10" x14ac:dyDescent="0.2">
      <c r="A9" s="4" t="s">
        <v>12</v>
      </c>
      <c r="B9">
        <v>1027</v>
      </c>
      <c r="C9">
        <v>2219</v>
      </c>
      <c r="D9">
        <v>3123</v>
      </c>
      <c r="E9">
        <v>1145</v>
      </c>
      <c r="G9" t="s">
        <v>28</v>
      </c>
      <c r="H9" t="s">
        <v>33</v>
      </c>
      <c r="J9" s="8">
        <f ca="1">TODAY()+7</f>
        <v>45339</v>
      </c>
    </row>
    <row r="10" spans="1:10" x14ac:dyDescent="0.2">
      <c r="A10" s="4" t="s">
        <v>13</v>
      </c>
      <c r="B10">
        <v>950</v>
      </c>
      <c r="C10">
        <v>2211</v>
      </c>
      <c r="D10">
        <v>3567</v>
      </c>
      <c r="E10">
        <v>1910</v>
      </c>
      <c r="G10" t="s">
        <v>29</v>
      </c>
      <c r="H10" t="s">
        <v>36</v>
      </c>
      <c r="J10" s="8">
        <f ca="1">TODAY()-18</f>
        <v>45314</v>
      </c>
    </row>
    <row r="11" spans="1:10" x14ac:dyDescent="0.2">
      <c r="A11" s="4" t="s">
        <v>14</v>
      </c>
      <c r="B11">
        <v>769</v>
      </c>
      <c r="C11">
        <v>1765</v>
      </c>
      <c r="D11">
        <v>3173</v>
      </c>
      <c r="E11">
        <v>1358</v>
      </c>
      <c r="G11" t="s">
        <v>30</v>
      </c>
      <c r="H11" t="s">
        <v>35</v>
      </c>
      <c r="J11" s="8">
        <f ca="1">TODAY()+8</f>
        <v>45340</v>
      </c>
    </row>
    <row r="12" spans="1:10" x14ac:dyDescent="0.2">
      <c r="A12" s="4" t="s">
        <v>15</v>
      </c>
      <c r="B12">
        <v>1266</v>
      </c>
      <c r="C12">
        <v>1730</v>
      </c>
      <c r="D12">
        <v>3082</v>
      </c>
      <c r="E12">
        <v>2394</v>
      </c>
      <c r="G12" t="s">
        <v>31</v>
      </c>
      <c r="H12" t="s">
        <v>34</v>
      </c>
      <c r="J12" s="8">
        <f ca="1">TODAY()-3</f>
        <v>45329</v>
      </c>
    </row>
    <row r="13" spans="1:10" x14ac:dyDescent="0.2">
      <c r="A13" s="4" t="s">
        <v>16</v>
      </c>
      <c r="B13">
        <v>1031</v>
      </c>
      <c r="C13">
        <v>2112</v>
      </c>
      <c r="D13">
        <v>2980</v>
      </c>
      <c r="E13">
        <v>1461</v>
      </c>
      <c r="G13" t="s">
        <v>32</v>
      </c>
      <c r="H13" t="s">
        <v>34</v>
      </c>
      <c r="J13" s="8">
        <f ca="1">TODAY()</f>
        <v>45332</v>
      </c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11998-84D3-4587-980B-00A8DD5B2D69}">
  <dimension ref="A1:E13"/>
  <sheetViews>
    <sheetView workbookViewId="0">
      <selection activeCell="B2" sqref="B2"/>
    </sheetView>
  </sheetViews>
  <sheetFormatPr baseColWidth="10" defaultRowHeight="15" x14ac:dyDescent="0.2"/>
  <cols>
    <col min="1" max="1" width="12.83203125" style="4" customWidth="1"/>
    <col min="2" max="5" width="12.83203125" customWidth="1"/>
  </cols>
  <sheetData>
    <row r="1" spans="1:5" s="1" customFormat="1" x14ac:dyDescent="0.2">
      <c r="A1" s="2"/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">
      <c r="A2" s="4" t="s">
        <v>5</v>
      </c>
      <c r="B2">
        <v>1100</v>
      </c>
      <c r="C2">
        <v>2156</v>
      </c>
      <c r="D2">
        <v>3300</v>
      </c>
      <c r="E2">
        <v>2311</v>
      </c>
    </row>
    <row r="3" spans="1:5" x14ac:dyDescent="0.2">
      <c r="A3" s="4" t="s">
        <v>6</v>
      </c>
      <c r="B3">
        <v>992</v>
      </c>
      <c r="C3">
        <v>1678</v>
      </c>
      <c r="D3">
        <v>3127</v>
      </c>
      <c r="E3">
        <v>1119</v>
      </c>
    </row>
    <row r="4" spans="1:5" x14ac:dyDescent="0.2">
      <c r="A4" s="4" t="s">
        <v>7</v>
      </c>
      <c r="B4">
        <v>1321</v>
      </c>
      <c r="C4">
        <v>1876</v>
      </c>
      <c r="D4">
        <v>2907</v>
      </c>
      <c r="E4">
        <v>1971</v>
      </c>
    </row>
    <row r="5" spans="1:5" x14ac:dyDescent="0.2">
      <c r="A5" s="4" t="s">
        <v>8</v>
      </c>
      <c r="B5">
        <v>1241</v>
      </c>
      <c r="C5">
        <v>1309</v>
      </c>
      <c r="D5">
        <v>2789</v>
      </c>
      <c r="E5">
        <v>2311</v>
      </c>
    </row>
    <row r="6" spans="1:5" x14ac:dyDescent="0.2">
      <c r="A6" s="4" t="s">
        <v>9</v>
      </c>
      <c r="B6">
        <v>1154</v>
      </c>
      <c r="C6">
        <v>1380</v>
      </c>
      <c r="D6">
        <v>3053</v>
      </c>
      <c r="E6">
        <v>1004</v>
      </c>
    </row>
    <row r="7" spans="1:5" x14ac:dyDescent="0.2">
      <c r="A7" s="4" t="s">
        <v>10</v>
      </c>
      <c r="B7">
        <v>1176</v>
      </c>
      <c r="C7">
        <v>1542</v>
      </c>
      <c r="D7">
        <v>3277</v>
      </c>
      <c r="E7">
        <v>1736</v>
      </c>
    </row>
    <row r="8" spans="1:5" x14ac:dyDescent="0.2">
      <c r="A8" s="4" t="s">
        <v>11</v>
      </c>
      <c r="B8">
        <v>1093</v>
      </c>
      <c r="C8">
        <v>2341</v>
      </c>
      <c r="D8">
        <v>2012</v>
      </c>
      <c r="E8">
        <v>1758</v>
      </c>
    </row>
    <row r="9" spans="1:5" x14ac:dyDescent="0.2">
      <c r="A9" s="4" t="s">
        <v>12</v>
      </c>
      <c r="B9">
        <v>1027</v>
      </c>
      <c r="C9">
        <v>2219</v>
      </c>
      <c r="D9">
        <v>3123</v>
      </c>
      <c r="E9">
        <v>1145</v>
      </c>
    </row>
    <row r="10" spans="1:5" x14ac:dyDescent="0.2">
      <c r="A10" s="4" t="s">
        <v>13</v>
      </c>
      <c r="B10">
        <v>950</v>
      </c>
      <c r="C10">
        <v>2211</v>
      </c>
      <c r="D10">
        <v>3567</v>
      </c>
      <c r="E10">
        <v>1910</v>
      </c>
    </row>
    <row r="11" spans="1:5" x14ac:dyDescent="0.2">
      <c r="A11" s="4" t="s">
        <v>14</v>
      </c>
      <c r="B11">
        <v>769</v>
      </c>
      <c r="C11">
        <v>1765</v>
      </c>
      <c r="D11">
        <v>3173</v>
      </c>
      <c r="E11">
        <v>1358</v>
      </c>
    </row>
    <row r="12" spans="1:5" x14ac:dyDescent="0.2">
      <c r="A12" s="4" t="s">
        <v>15</v>
      </c>
      <c r="B12">
        <v>1266</v>
      </c>
      <c r="C12">
        <v>1730</v>
      </c>
      <c r="D12">
        <v>3082</v>
      </c>
      <c r="E12">
        <v>2394</v>
      </c>
    </row>
    <row r="13" spans="1:5" x14ac:dyDescent="0.2">
      <c r="A13" s="4" t="s">
        <v>16</v>
      </c>
      <c r="B13">
        <v>1031</v>
      </c>
      <c r="C13">
        <v>2112</v>
      </c>
      <c r="D13">
        <v>2980</v>
      </c>
      <c r="E13">
        <v>1461</v>
      </c>
    </row>
  </sheetData>
  <conditionalFormatting sqref="B2:E13">
    <cfRule type="cellIs" dxfId="1" priority="1" operator="lessThan">
      <formula>1200</formula>
    </cfRule>
    <cfRule type="cellIs" dxfId="0" priority="2" operator="greaterThan">
      <formula>3000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DB94E-E1B9-4443-BEDC-EFF3B4D07B20}">
  <dimension ref="A1:I13"/>
  <sheetViews>
    <sheetView workbookViewId="0">
      <selection activeCell="B2" sqref="B2"/>
    </sheetView>
  </sheetViews>
  <sheetFormatPr baseColWidth="10" defaultRowHeight="15" x14ac:dyDescent="0.2"/>
  <cols>
    <col min="1" max="1" width="12.83203125" style="4" customWidth="1"/>
    <col min="2" max="5" width="12.83203125" customWidth="1"/>
    <col min="7" max="9" width="14.33203125" customWidth="1"/>
  </cols>
  <sheetData>
    <row r="1" spans="1:9" s="1" customFormat="1" x14ac:dyDescent="0.2">
      <c r="A1" s="1" t="s">
        <v>17</v>
      </c>
      <c r="B1" s="1" t="s">
        <v>1</v>
      </c>
      <c r="C1" s="1" t="s">
        <v>2</v>
      </c>
      <c r="D1" s="1" t="s">
        <v>3</v>
      </c>
      <c r="E1" s="1" t="s">
        <v>4</v>
      </c>
      <c r="G1" s="2" t="s">
        <v>19</v>
      </c>
      <c r="H1" s="2" t="s">
        <v>20</v>
      </c>
      <c r="I1" s="2" t="s">
        <v>44</v>
      </c>
    </row>
    <row r="2" spans="1:9" x14ac:dyDescent="0.2">
      <c r="A2" s="4" t="s">
        <v>5</v>
      </c>
      <c r="B2">
        <v>1100</v>
      </c>
      <c r="C2">
        <v>2156</v>
      </c>
      <c r="D2">
        <v>3300</v>
      </c>
      <c r="E2">
        <v>2311</v>
      </c>
      <c r="G2" t="s">
        <v>21</v>
      </c>
      <c r="H2" t="s">
        <v>33</v>
      </c>
      <c r="I2" s="8">
        <f ca="1">TODAY()+5</f>
        <v>45337</v>
      </c>
    </row>
    <row r="3" spans="1:9" x14ac:dyDescent="0.2">
      <c r="A3" s="4" t="s">
        <v>6</v>
      </c>
      <c r="B3">
        <v>992</v>
      </c>
      <c r="C3">
        <v>1678</v>
      </c>
      <c r="D3">
        <v>3127</v>
      </c>
      <c r="E3">
        <v>1119</v>
      </c>
      <c r="G3" t="s">
        <v>22</v>
      </c>
      <c r="H3" t="s">
        <v>34</v>
      </c>
      <c r="I3" s="8">
        <f ca="1">TODAY()-8</f>
        <v>45324</v>
      </c>
    </row>
    <row r="4" spans="1:9" x14ac:dyDescent="0.2">
      <c r="A4" s="4" t="s">
        <v>7</v>
      </c>
      <c r="B4">
        <v>1321</v>
      </c>
      <c r="C4">
        <v>1876</v>
      </c>
      <c r="D4">
        <v>2907</v>
      </c>
      <c r="E4">
        <v>1971</v>
      </c>
      <c r="G4" t="s">
        <v>23</v>
      </c>
      <c r="H4" t="s">
        <v>35</v>
      </c>
      <c r="I4" s="8">
        <f ca="1">TODAY()+4</f>
        <v>45336</v>
      </c>
    </row>
    <row r="5" spans="1:9" x14ac:dyDescent="0.2">
      <c r="A5" s="4" t="s">
        <v>8</v>
      </c>
      <c r="B5">
        <v>1241</v>
      </c>
      <c r="C5">
        <v>1309</v>
      </c>
      <c r="D5">
        <v>2789</v>
      </c>
      <c r="E5">
        <v>2311</v>
      </c>
      <c r="G5" t="s">
        <v>24</v>
      </c>
      <c r="H5" t="s">
        <v>34</v>
      </c>
      <c r="I5" s="8">
        <f ca="1">TODAY()-2</f>
        <v>45330</v>
      </c>
    </row>
    <row r="6" spans="1:9" x14ac:dyDescent="0.2">
      <c r="A6" s="4" t="s">
        <v>9</v>
      </c>
      <c r="B6">
        <v>1154</v>
      </c>
      <c r="C6">
        <v>1380</v>
      </c>
      <c r="D6">
        <v>3053</v>
      </c>
      <c r="E6">
        <v>1004</v>
      </c>
      <c r="G6" t="s">
        <v>25</v>
      </c>
      <c r="H6" t="s">
        <v>34</v>
      </c>
      <c r="I6" s="8">
        <f ca="1">TODAY()-4</f>
        <v>45328</v>
      </c>
    </row>
    <row r="7" spans="1:9" x14ac:dyDescent="0.2">
      <c r="A7" s="4" t="s">
        <v>10</v>
      </c>
      <c r="B7">
        <v>1176</v>
      </c>
      <c r="C7">
        <v>1542</v>
      </c>
      <c r="D7">
        <v>3277</v>
      </c>
      <c r="E7">
        <v>1736</v>
      </c>
      <c r="G7" t="s">
        <v>26</v>
      </c>
      <c r="H7" t="s">
        <v>36</v>
      </c>
      <c r="I7" s="8">
        <f ca="1">TODAY()-11</f>
        <v>45321</v>
      </c>
    </row>
    <row r="8" spans="1:9" x14ac:dyDescent="0.2">
      <c r="A8" s="4" t="s">
        <v>11</v>
      </c>
      <c r="B8">
        <v>1093</v>
      </c>
      <c r="C8">
        <v>2341</v>
      </c>
      <c r="D8">
        <v>2012</v>
      </c>
      <c r="E8">
        <v>1758</v>
      </c>
      <c r="G8" t="s">
        <v>27</v>
      </c>
      <c r="H8" t="s">
        <v>35</v>
      </c>
      <c r="I8" s="8">
        <f ca="1">TODAY()+15</f>
        <v>45347</v>
      </c>
    </row>
    <row r="9" spans="1:9" x14ac:dyDescent="0.2">
      <c r="A9" s="4" t="s">
        <v>12</v>
      </c>
      <c r="B9">
        <v>1027</v>
      </c>
      <c r="C9">
        <v>2219</v>
      </c>
      <c r="D9">
        <v>3123</v>
      </c>
      <c r="E9">
        <v>1145</v>
      </c>
      <c r="G9" t="s">
        <v>28</v>
      </c>
      <c r="H9" t="s">
        <v>33</v>
      </c>
      <c r="I9" s="8">
        <f ca="1">TODAY()+7</f>
        <v>45339</v>
      </c>
    </row>
    <row r="10" spans="1:9" x14ac:dyDescent="0.2">
      <c r="A10" s="4" t="s">
        <v>13</v>
      </c>
      <c r="B10">
        <v>950</v>
      </c>
      <c r="C10">
        <v>2211</v>
      </c>
      <c r="D10">
        <v>3567</v>
      </c>
      <c r="E10">
        <v>1910</v>
      </c>
      <c r="G10" t="s">
        <v>29</v>
      </c>
      <c r="H10" t="s">
        <v>36</v>
      </c>
      <c r="I10" s="8">
        <f ca="1">TODAY()-18</f>
        <v>45314</v>
      </c>
    </row>
    <row r="11" spans="1:9" x14ac:dyDescent="0.2">
      <c r="A11" s="4" t="s">
        <v>14</v>
      </c>
      <c r="B11">
        <v>769</v>
      </c>
      <c r="C11">
        <v>1765</v>
      </c>
      <c r="D11">
        <v>3173</v>
      </c>
      <c r="E11">
        <v>1358</v>
      </c>
      <c r="G11" t="s">
        <v>30</v>
      </c>
      <c r="H11" t="s">
        <v>35</v>
      </c>
      <c r="I11" s="8">
        <f ca="1">TODAY()+8</f>
        <v>45340</v>
      </c>
    </row>
    <row r="12" spans="1:9" x14ac:dyDescent="0.2">
      <c r="A12" s="4" t="s">
        <v>15</v>
      </c>
      <c r="B12">
        <v>1266</v>
      </c>
      <c r="C12">
        <v>1730</v>
      </c>
      <c r="D12">
        <v>3082</v>
      </c>
      <c r="E12">
        <v>2394</v>
      </c>
      <c r="G12" t="s">
        <v>31</v>
      </c>
      <c r="H12" t="s">
        <v>34</v>
      </c>
      <c r="I12" s="8">
        <f ca="1">TODAY()-3</f>
        <v>45329</v>
      </c>
    </row>
    <row r="13" spans="1:9" x14ac:dyDescent="0.2">
      <c r="A13" s="4" t="s">
        <v>16</v>
      </c>
      <c r="B13">
        <v>1031</v>
      </c>
      <c r="C13">
        <v>2112</v>
      </c>
      <c r="D13">
        <v>2980</v>
      </c>
      <c r="E13">
        <v>1461</v>
      </c>
      <c r="G13" t="s">
        <v>32</v>
      </c>
      <c r="H13" t="s">
        <v>34</v>
      </c>
      <c r="I13" s="8">
        <f ca="1">TODAY()</f>
        <v>45332</v>
      </c>
    </row>
  </sheetData>
  <pageMargins left="0.7" right="0.7" top="0.78740157499999996" bottom="0.78740157499999996" header="0.3" footer="0.3"/>
  <pageSetup paperSize="9" orientation="portrait" r:id="rId1"/>
  <tableParts count="2"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69322-003D-463D-A2D6-1F3F281DFADE}">
  <dimension ref="A1:A38"/>
  <sheetViews>
    <sheetView workbookViewId="0">
      <selection activeCell="A2" sqref="A2"/>
    </sheetView>
  </sheetViews>
  <sheetFormatPr baseColWidth="10" defaultRowHeight="15" x14ac:dyDescent="0.2"/>
  <cols>
    <col min="1" max="1" width="15.6640625" style="1" customWidth="1"/>
  </cols>
  <sheetData>
    <row r="1" spans="1:1" s="1" customFormat="1" x14ac:dyDescent="0.2">
      <c r="A1" s="1" t="s">
        <v>18</v>
      </c>
    </row>
    <row r="2" spans="1:1" x14ac:dyDescent="0.2">
      <c r="A2" s="5">
        <v>2097</v>
      </c>
    </row>
    <row r="3" spans="1:1" x14ac:dyDescent="0.2">
      <c r="A3" s="5">
        <v>2035</v>
      </c>
    </row>
    <row r="4" spans="1:1" x14ac:dyDescent="0.2">
      <c r="A4" s="5">
        <v>2041</v>
      </c>
    </row>
    <row r="5" spans="1:1" x14ac:dyDescent="0.2">
      <c r="A5" s="5">
        <v>2066</v>
      </c>
    </row>
    <row r="6" spans="1:1" x14ac:dyDescent="0.2">
      <c r="A6" s="5">
        <v>2089</v>
      </c>
    </row>
    <row r="7" spans="1:1" x14ac:dyDescent="0.2">
      <c r="A7" s="5">
        <v>2067</v>
      </c>
    </row>
    <row r="8" spans="1:1" x14ac:dyDescent="0.2">
      <c r="A8" s="5">
        <v>2080</v>
      </c>
    </row>
    <row r="9" spans="1:1" x14ac:dyDescent="0.2">
      <c r="A9" s="5">
        <v>2075</v>
      </c>
    </row>
    <row r="10" spans="1:1" x14ac:dyDescent="0.2">
      <c r="A10" s="5">
        <v>2095</v>
      </c>
    </row>
    <row r="11" spans="1:1" x14ac:dyDescent="0.2">
      <c r="A11" s="5">
        <v>2107</v>
      </c>
    </row>
    <row r="12" spans="1:1" x14ac:dyDescent="0.2">
      <c r="A12" s="5">
        <v>2050</v>
      </c>
    </row>
    <row r="13" spans="1:1" x14ac:dyDescent="0.2">
      <c r="A13" s="5">
        <v>2033</v>
      </c>
    </row>
    <row r="14" spans="1:1" x14ac:dyDescent="0.2">
      <c r="A14" s="5">
        <v>2102</v>
      </c>
    </row>
    <row r="15" spans="1:1" x14ac:dyDescent="0.2">
      <c r="A15" s="5">
        <v>2077</v>
      </c>
    </row>
    <row r="16" spans="1:1" x14ac:dyDescent="0.2">
      <c r="A16" s="5">
        <v>2028</v>
      </c>
    </row>
    <row r="17" spans="1:1" x14ac:dyDescent="0.2">
      <c r="A17" s="5">
        <v>2023</v>
      </c>
    </row>
    <row r="18" spans="1:1" x14ac:dyDescent="0.2">
      <c r="A18" s="5">
        <v>2051</v>
      </c>
    </row>
    <row r="19" spans="1:1" x14ac:dyDescent="0.2">
      <c r="A19" s="5">
        <v>2073</v>
      </c>
    </row>
    <row r="20" spans="1:1" x14ac:dyDescent="0.2">
      <c r="A20" s="5">
        <v>2081</v>
      </c>
    </row>
    <row r="21" spans="1:1" x14ac:dyDescent="0.2">
      <c r="A21" s="5">
        <v>2075</v>
      </c>
    </row>
    <row r="22" spans="1:1" x14ac:dyDescent="0.2">
      <c r="A22" s="5">
        <v>2038</v>
      </c>
    </row>
    <row r="23" spans="1:1" x14ac:dyDescent="0.2">
      <c r="A23" s="5">
        <v>2090</v>
      </c>
    </row>
    <row r="24" spans="1:1" x14ac:dyDescent="0.2">
      <c r="A24" s="5">
        <v>2042</v>
      </c>
    </row>
    <row r="25" spans="1:1" x14ac:dyDescent="0.2">
      <c r="A25" s="5">
        <v>2072</v>
      </c>
    </row>
    <row r="26" spans="1:1" x14ac:dyDescent="0.2">
      <c r="A26" s="5">
        <v>2099</v>
      </c>
    </row>
    <row r="27" spans="1:1" x14ac:dyDescent="0.2">
      <c r="A27" s="5">
        <v>2010</v>
      </c>
    </row>
    <row r="28" spans="1:1" x14ac:dyDescent="0.2">
      <c r="A28" s="5">
        <v>2015</v>
      </c>
    </row>
    <row r="29" spans="1:1" x14ac:dyDescent="0.2">
      <c r="A29" s="5">
        <v>2032</v>
      </c>
    </row>
    <row r="30" spans="1:1" x14ac:dyDescent="0.2">
      <c r="A30" s="5">
        <v>2106</v>
      </c>
    </row>
    <row r="31" spans="1:1" x14ac:dyDescent="0.2">
      <c r="A31" s="5">
        <v>2083</v>
      </c>
    </row>
    <row r="32" spans="1:1" x14ac:dyDescent="0.2">
      <c r="A32" s="5">
        <v>2078</v>
      </c>
    </row>
    <row r="33" spans="1:1" x14ac:dyDescent="0.2">
      <c r="A33" s="5">
        <v>2031</v>
      </c>
    </row>
    <row r="34" spans="1:1" x14ac:dyDescent="0.2">
      <c r="A34" s="5">
        <v>2059</v>
      </c>
    </row>
    <row r="35" spans="1:1" x14ac:dyDescent="0.2">
      <c r="A35" s="5">
        <v>2086</v>
      </c>
    </row>
    <row r="36" spans="1:1" x14ac:dyDescent="0.2">
      <c r="A36" s="5">
        <v>2023</v>
      </c>
    </row>
    <row r="37" spans="1:1" x14ac:dyDescent="0.2">
      <c r="A37" s="5">
        <v>2026</v>
      </c>
    </row>
    <row r="38" spans="1:1" x14ac:dyDescent="0.2">
      <c r="A38" s="5">
        <v>2013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37682-837C-4799-A8B7-C1E5115FB67D}">
  <dimension ref="A1:K14"/>
  <sheetViews>
    <sheetView workbookViewId="0">
      <selection activeCell="B3" sqref="B3"/>
    </sheetView>
  </sheetViews>
  <sheetFormatPr baseColWidth="10" defaultRowHeight="15" x14ac:dyDescent="0.2"/>
  <cols>
    <col min="1" max="1" width="12.83203125" style="4" customWidth="1"/>
    <col min="2" max="5" width="12.83203125" customWidth="1"/>
    <col min="7" max="7" width="12.83203125" style="4" customWidth="1"/>
    <col min="8" max="11" width="12.83203125" customWidth="1"/>
  </cols>
  <sheetData>
    <row r="1" spans="1:11" x14ac:dyDescent="0.2">
      <c r="A1" s="11" t="s">
        <v>37</v>
      </c>
      <c r="B1" s="11"/>
      <c r="C1" s="11"/>
      <c r="D1" s="11"/>
      <c r="E1" s="11"/>
      <c r="G1" s="11" t="s">
        <v>38</v>
      </c>
      <c r="H1" s="11"/>
      <c r="I1" s="11"/>
      <c r="J1" s="11"/>
      <c r="K1" s="11"/>
    </row>
    <row r="2" spans="1:11" s="1" customFormat="1" x14ac:dyDescent="0.2">
      <c r="A2" s="1" t="s">
        <v>17</v>
      </c>
      <c r="B2" s="1" t="s">
        <v>1</v>
      </c>
      <c r="C2" s="1" t="s">
        <v>2</v>
      </c>
      <c r="D2" s="1" t="s">
        <v>3</v>
      </c>
      <c r="E2" s="1" t="s">
        <v>4</v>
      </c>
      <c r="G2" s="1" t="s">
        <v>17</v>
      </c>
      <c r="H2" s="1" t="s">
        <v>1</v>
      </c>
      <c r="I2" s="1" t="s">
        <v>2</v>
      </c>
      <c r="J2" s="1" t="s">
        <v>3</v>
      </c>
      <c r="K2" s="1" t="s">
        <v>4</v>
      </c>
    </row>
    <row r="3" spans="1:11" x14ac:dyDescent="0.2">
      <c r="A3" s="4" t="s">
        <v>5</v>
      </c>
      <c r="B3">
        <v>1100</v>
      </c>
      <c r="C3">
        <v>2156</v>
      </c>
      <c r="D3">
        <v>3300</v>
      </c>
      <c r="E3">
        <v>2311</v>
      </c>
      <c r="G3" s="4" t="s">
        <v>5</v>
      </c>
      <c r="H3">
        <v>1100</v>
      </c>
      <c r="I3">
        <v>2156</v>
      </c>
      <c r="J3">
        <v>3300</v>
      </c>
      <c r="K3">
        <v>2311</v>
      </c>
    </row>
    <row r="4" spans="1:11" x14ac:dyDescent="0.2">
      <c r="A4" s="4" t="s">
        <v>6</v>
      </c>
      <c r="B4">
        <v>992</v>
      </c>
      <c r="C4">
        <v>1678</v>
      </c>
      <c r="D4">
        <v>3127</v>
      </c>
      <c r="E4">
        <v>1119</v>
      </c>
      <c r="G4" s="4" t="s">
        <v>6</v>
      </c>
      <c r="H4">
        <v>992</v>
      </c>
      <c r="I4">
        <v>1678</v>
      </c>
      <c r="J4">
        <v>3127</v>
      </c>
      <c r="K4">
        <v>1119</v>
      </c>
    </row>
    <row r="5" spans="1:11" x14ac:dyDescent="0.2">
      <c r="A5" s="4" t="s">
        <v>7</v>
      </c>
      <c r="B5">
        <v>1321</v>
      </c>
      <c r="C5">
        <v>1876</v>
      </c>
      <c r="D5">
        <v>2907</v>
      </c>
      <c r="E5">
        <v>1971</v>
      </c>
      <c r="G5" s="4" t="s">
        <v>7</v>
      </c>
      <c r="H5">
        <v>1321</v>
      </c>
      <c r="I5">
        <v>1876</v>
      </c>
      <c r="J5">
        <v>2907</v>
      </c>
      <c r="K5">
        <v>1971</v>
      </c>
    </row>
    <row r="6" spans="1:11" x14ac:dyDescent="0.2">
      <c r="A6" s="4" t="s">
        <v>8</v>
      </c>
      <c r="B6">
        <v>1241</v>
      </c>
      <c r="C6">
        <v>1309</v>
      </c>
      <c r="D6">
        <v>2789</v>
      </c>
      <c r="E6">
        <v>2311</v>
      </c>
      <c r="G6" s="4" t="s">
        <v>8</v>
      </c>
      <c r="H6">
        <v>1241</v>
      </c>
      <c r="I6">
        <v>1309</v>
      </c>
      <c r="J6">
        <v>2789</v>
      </c>
      <c r="K6">
        <v>2311</v>
      </c>
    </row>
    <row r="7" spans="1:11" x14ac:dyDescent="0.2">
      <c r="A7" s="4" t="s">
        <v>9</v>
      </c>
      <c r="B7">
        <v>1154</v>
      </c>
      <c r="C7">
        <v>1380</v>
      </c>
      <c r="D7">
        <v>3053</v>
      </c>
      <c r="E7">
        <v>1004</v>
      </c>
      <c r="G7" s="4" t="s">
        <v>9</v>
      </c>
      <c r="H7">
        <v>1154</v>
      </c>
      <c r="I7">
        <v>1380</v>
      </c>
      <c r="J7">
        <v>3053</v>
      </c>
      <c r="K7">
        <v>1004</v>
      </c>
    </row>
    <row r="8" spans="1:11" x14ac:dyDescent="0.2">
      <c r="A8" s="4" t="s">
        <v>10</v>
      </c>
      <c r="B8">
        <v>1176</v>
      </c>
      <c r="C8">
        <v>1542</v>
      </c>
      <c r="D8">
        <v>3277</v>
      </c>
      <c r="E8">
        <v>1736</v>
      </c>
      <c r="G8" s="4" t="s">
        <v>10</v>
      </c>
      <c r="H8">
        <v>1176</v>
      </c>
      <c r="I8">
        <v>1542</v>
      </c>
      <c r="J8">
        <v>3277</v>
      </c>
      <c r="K8">
        <v>1736</v>
      </c>
    </row>
    <row r="9" spans="1:11" x14ac:dyDescent="0.2">
      <c r="A9" s="4" t="s">
        <v>11</v>
      </c>
      <c r="B9">
        <v>1093</v>
      </c>
      <c r="C9">
        <v>2341</v>
      </c>
      <c r="D9">
        <v>2012</v>
      </c>
      <c r="E9">
        <v>1758</v>
      </c>
      <c r="G9" s="4" t="s">
        <v>11</v>
      </c>
      <c r="H9">
        <v>1093</v>
      </c>
      <c r="I9">
        <v>2341</v>
      </c>
      <c r="J9">
        <v>2012</v>
      </c>
      <c r="K9">
        <v>1758</v>
      </c>
    </row>
    <row r="10" spans="1:11" x14ac:dyDescent="0.2">
      <c r="A10" s="4" t="s">
        <v>12</v>
      </c>
      <c r="B10">
        <v>1027</v>
      </c>
      <c r="C10">
        <v>2219</v>
      </c>
      <c r="D10">
        <v>3123</v>
      </c>
      <c r="E10">
        <v>1145</v>
      </c>
      <c r="G10" s="4" t="s">
        <v>12</v>
      </c>
      <c r="H10">
        <v>1027</v>
      </c>
      <c r="I10">
        <v>2219</v>
      </c>
      <c r="J10">
        <v>3123</v>
      </c>
      <c r="K10">
        <v>1145</v>
      </c>
    </row>
    <row r="11" spans="1:11" x14ac:dyDescent="0.2">
      <c r="A11" s="4" t="s">
        <v>13</v>
      </c>
      <c r="B11">
        <v>950</v>
      </c>
      <c r="C11">
        <v>2211</v>
      </c>
      <c r="D11">
        <v>3567</v>
      </c>
      <c r="E11">
        <v>1910</v>
      </c>
      <c r="G11" s="4" t="s">
        <v>13</v>
      </c>
      <c r="H11">
        <v>950</v>
      </c>
      <c r="I11">
        <v>2211</v>
      </c>
      <c r="J11">
        <v>3567</v>
      </c>
      <c r="K11">
        <v>1910</v>
      </c>
    </row>
    <row r="12" spans="1:11" x14ac:dyDescent="0.2">
      <c r="A12" s="4" t="s">
        <v>14</v>
      </c>
      <c r="B12">
        <v>769</v>
      </c>
      <c r="C12">
        <v>1765</v>
      </c>
      <c r="D12">
        <v>3173</v>
      </c>
      <c r="E12">
        <v>1358</v>
      </c>
      <c r="G12" s="4" t="s">
        <v>14</v>
      </c>
      <c r="H12">
        <v>769</v>
      </c>
      <c r="I12">
        <v>1765</v>
      </c>
      <c r="J12">
        <v>3173</v>
      </c>
      <c r="K12">
        <v>1358</v>
      </c>
    </row>
    <row r="13" spans="1:11" x14ac:dyDescent="0.2">
      <c r="A13" s="4" t="s">
        <v>15</v>
      </c>
      <c r="B13">
        <v>1266</v>
      </c>
      <c r="C13">
        <v>1730</v>
      </c>
      <c r="D13">
        <v>3082</v>
      </c>
      <c r="E13">
        <v>2394</v>
      </c>
      <c r="G13" s="4" t="s">
        <v>15</v>
      </c>
      <c r="H13">
        <v>1266</v>
      </c>
      <c r="I13">
        <v>1730</v>
      </c>
      <c r="J13">
        <v>3082</v>
      </c>
      <c r="K13">
        <v>2394</v>
      </c>
    </row>
    <row r="14" spans="1:11" x14ac:dyDescent="0.2">
      <c r="A14" s="4" t="s">
        <v>16</v>
      </c>
      <c r="B14">
        <v>1031</v>
      </c>
      <c r="C14">
        <v>2112</v>
      </c>
      <c r="D14">
        <v>2980</v>
      </c>
      <c r="E14">
        <v>1461</v>
      </c>
      <c r="G14" s="4" t="s">
        <v>16</v>
      </c>
      <c r="H14">
        <v>1031</v>
      </c>
      <c r="I14">
        <v>2112</v>
      </c>
      <c r="J14">
        <v>2980</v>
      </c>
      <c r="K14">
        <v>1461</v>
      </c>
    </row>
  </sheetData>
  <mergeCells count="2">
    <mergeCell ref="A1:E1"/>
    <mergeCell ref="G1:K1"/>
  </mergeCells>
  <pageMargins left="0.7" right="0.7" top="0.78740157499999996" bottom="0.78740157499999996" header="0.3" footer="0.3"/>
  <pageSetup paperSize="9" orientation="portrait" r:id="rId1"/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561C6-FB40-4B19-B436-4D564FD19770}">
  <dimension ref="A1:H14"/>
  <sheetViews>
    <sheetView workbookViewId="0">
      <selection activeCell="B3" sqref="B3"/>
    </sheetView>
  </sheetViews>
  <sheetFormatPr baseColWidth="10" defaultRowHeight="15" x14ac:dyDescent="0.2"/>
  <cols>
    <col min="1" max="1" width="12.83203125" style="4" customWidth="1"/>
    <col min="2" max="5" width="12.83203125" customWidth="1"/>
    <col min="7" max="7" width="12.83203125" style="4" customWidth="1"/>
    <col min="8" max="8" width="12.83203125" customWidth="1"/>
  </cols>
  <sheetData>
    <row r="1" spans="1:8" x14ac:dyDescent="0.2">
      <c r="A1" s="11" t="s">
        <v>45</v>
      </c>
      <c r="B1" s="11"/>
      <c r="C1" s="11"/>
      <c r="D1" s="11"/>
      <c r="E1" s="11"/>
      <c r="G1" s="11" t="s">
        <v>46</v>
      </c>
      <c r="H1" s="11"/>
    </row>
    <row r="2" spans="1:8" s="1" customFormat="1" x14ac:dyDescent="0.2">
      <c r="A2" s="1" t="s">
        <v>17</v>
      </c>
      <c r="B2" s="1" t="s">
        <v>1</v>
      </c>
      <c r="C2" s="1" t="s">
        <v>2</v>
      </c>
      <c r="D2" s="1" t="s">
        <v>3</v>
      </c>
      <c r="E2" s="1" t="s">
        <v>4</v>
      </c>
      <c r="G2" s="1" t="s">
        <v>17</v>
      </c>
      <c r="H2" s="1" t="s">
        <v>1</v>
      </c>
    </row>
    <row r="3" spans="1:8" x14ac:dyDescent="0.2">
      <c r="A3" s="4" t="s">
        <v>5</v>
      </c>
      <c r="B3">
        <v>1100</v>
      </c>
      <c r="C3">
        <v>2156</v>
      </c>
      <c r="D3">
        <v>3300</v>
      </c>
      <c r="E3">
        <v>2311</v>
      </c>
      <c r="G3" s="4" t="s">
        <v>5</v>
      </c>
      <c r="H3">
        <v>1100</v>
      </c>
    </row>
    <row r="4" spans="1:8" x14ac:dyDescent="0.2">
      <c r="A4" s="4" t="s">
        <v>6</v>
      </c>
      <c r="B4">
        <v>992</v>
      </c>
      <c r="C4">
        <v>1678</v>
      </c>
      <c r="D4">
        <v>3127</v>
      </c>
      <c r="E4">
        <v>1119</v>
      </c>
      <c r="G4" s="4" t="s">
        <v>6</v>
      </c>
      <c r="H4">
        <v>992</v>
      </c>
    </row>
    <row r="5" spans="1:8" x14ac:dyDescent="0.2">
      <c r="A5" s="4" t="s">
        <v>7</v>
      </c>
      <c r="B5">
        <v>1321</v>
      </c>
      <c r="C5">
        <v>1876</v>
      </c>
      <c r="D5">
        <v>2907</v>
      </c>
      <c r="E5">
        <v>1971</v>
      </c>
      <c r="G5" s="4" t="s">
        <v>7</v>
      </c>
      <c r="H5">
        <v>1321</v>
      </c>
    </row>
    <row r="6" spans="1:8" x14ac:dyDescent="0.2">
      <c r="A6" s="4" t="s">
        <v>8</v>
      </c>
      <c r="B6">
        <v>1241</v>
      </c>
      <c r="C6">
        <v>1309</v>
      </c>
      <c r="D6">
        <v>2789</v>
      </c>
      <c r="E6">
        <v>2311</v>
      </c>
      <c r="G6" s="4" t="s">
        <v>8</v>
      </c>
      <c r="H6">
        <v>1241</v>
      </c>
    </row>
    <row r="7" spans="1:8" x14ac:dyDescent="0.2">
      <c r="A7" s="4" t="s">
        <v>9</v>
      </c>
      <c r="B7">
        <v>1154</v>
      </c>
      <c r="C7">
        <v>1380</v>
      </c>
      <c r="D7">
        <v>3053</v>
      </c>
      <c r="E7">
        <v>1004</v>
      </c>
      <c r="G7" s="4" t="s">
        <v>9</v>
      </c>
      <c r="H7">
        <v>1154</v>
      </c>
    </row>
    <row r="8" spans="1:8" x14ac:dyDescent="0.2">
      <c r="A8" s="4" t="s">
        <v>10</v>
      </c>
      <c r="B8">
        <v>1176</v>
      </c>
      <c r="C8">
        <v>1542</v>
      </c>
      <c r="D8">
        <v>3277</v>
      </c>
      <c r="E8">
        <v>1736</v>
      </c>
      <c r="G8" s="4" t="s">
        <v>10</v>
      </c>
      <c r="H8">
        <v>1176</v>
      </c>
    </row>
    <row r="9" spans="1:8" x14ac:dyDescent="0.2">
      <c r="A9" s="4" t="s">
        <v>11</v>
      </c>
      <c r="B9">
        <v>1093</v>
      </c>
      <c r="C9">
        <v>2341</v>
      </c>
      <c r="D9">
        <v>2012</v>
      </c>
      <c r="E9">
        <v>1758</v>
      </c>
      <c r="G9" s="4" t="s">
        <v>11</v>
      </c>
      <c r="H9">
        <v>1093</v>
      </c>
    </row>
    <row r="10" spans="1:8" x14ac:dyDescent="0.2">
      <c r="A10" s="4" t="s">
        <v>12</v>
      </c>
      <c r="B10">
        <v>1027</v>
      </c>
      <c r="C10">
        <v>2219</v>
      </c>
      <c r="D10">
        <v>3123</v>
      </c>
      <c r="E10">
        <v>1145</v>
      </c>
      <c r="G10" s="4" t="s">
        <v>12</v>
      </c>
      <c r="H10">
        <v>1027</v>
      </c>
    </row>
    <row r="11" spans="1:8" x14ac:dyDescent="0.2">
      <c r="A11" s="4" t="s">
        <v>13</v>
      </c>
      <c r="B11">
        <v>950</v>
      </c>
      <c r="C11">
        <v>2211</v>
      </c>
      <c r="D11">
        <v>3567</v>
      </c>
      <c r="E11">
        <v>1910</v>
      </c>
      <c r="G11" s="4" t="s">
        <v>13</v>
      </c>
      <c r="H11">
        <v>950</v>
      </c>
    </row>
    <row r="12" spans="1:8" x14ac:dyDescent="0.2">
      <c r="A12" s="4" t="s">
        <v>14</v>
      </c>
      <c r="B12">
        <v>769</v>
      </c>
      <c r="C12">
        <v>1765</v>
      </c>
      <c r="D12">
        <v>3173</v>
      </c>
      <c r="E12">
        <v>1358</v>
      </c>
      <c r="G12" s="4" t="s">
        <v>14</v>
      </c>
      <c r="H12">
        <v>769</v>
      </c>
    </row>
    <row r="13" spans="1:8" x14ac:dyDescent="0.2">
      <c r="A13" s="4" t="s">
        <v>15</v>
      </c>
      <c r="B13">
        <v>1266</v>
      </c>
      <c r="C13">
        <v>1730</v>
      </c>
      <c r="D13">
        <v>3082</v>
      </c>
      <c r="E13">
        <v>2394</v>
      </c>
      <c r="G13" s="4" t="s">
        <v>15</v>
      </c>
      <c r="H13">
        <v>1266</v>
      </c>
    </row>
    <row r="14" spans="1:8" x14ac:dyDescent="0.2">
      <c r="A14" s="4" t="s">
        <v>16</v>
      </c>
      <c r="B14">
        <v>1031</v>
      </c>
      <c r="C14">
        <v>2112</v>
      </c>
      <c r="D14">
        <v>2980</v>
      </c>
      <c r="E14">
        <v>1461</v>
      </c>
      <c r="G14" s="4" t="s">
        <v>16</v>
      </c>
      <c r="H14">
        <v>1031</v>
      </c>
    </row>
  </sheetData>
  <mergeCells count="2">
    <mergeCell ref="A1:E1"/>
    <mergeCell ref="G1:H1"/>
  </mergeCells>
  <pageMargins left="0.7" right="0.7" top="0.78740157499999996" bottom="0.78740157499999996" header="0.3" footer="0.3"/>
  <pageSetup paperSize="9" orientation="portrait" r:id="rId1"/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DFF88-B2E6-4BEF-B51E-82F4BE72D77B}">
  <dimension ref="A1:E13"/>
  <sheetViews>
    <sheetView workbookViewId="0">
      <selection activeCell="B2" sqref="B2"/>
    </sheetView>
  </sheetViews>
  <sheetFormatPr baseColWidth="10" defaultRowHeight="15" x14ac:dyDescent="0.2"/>
  <cols>
    <col min="1" max="1" width="12.83203125" style="4" customWidth="1"/>
    <col min="2" max="5" width="12.83203125" customWidth="1"/>
  </cols>
  <sheetData>
    <row r="1" spans="1:5" s="1" customFormat="1" x14ac:dyDescent="0.2">
      <c r="A1" s="1" t="s">
        <v>17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">
      <c r="A2" s="4" t="s">
        <v>5</v>
      </c>
      <c r="B2">
        <v>1100</v>
      </c>
      <c r="C2">
        <v>2156</v>
      </c>
      <c r="D2">
        <v>3300</v>
      </c>
      <c r="E2">
        <v>2311</v>
      </c>
    </row>
    <row r="3" spans="1:5" x14ac:dyDescent="0.2">
      <c r="A3" s="4" t="s">
        <v>6</v>
      </c>
      <c r="B3">
        <v>992</v>
      </c>
      <c r="C3">
        <v>1678</v>
      </c>
      <c r="D3">
        <v>3127</v>
      </c>
      <c r="E3">
        <v>1119</v>
      </c>
    </row>
    <row r="4" spans="1:5" x14ac:dyDescent="0.2">
      <c r="A4" s="4" t="s">
        <v>7</v>
      </c>
      <c r="B4">
        <v>1321</v>
      </c>
      <c r="C4">
        <v>1876</v>
      </c>
      <c r="D4">
        <v>2907</v>
      </c>
      <c r="E4">
        <v>1971</v>
      </c>
    </row>
    <row r="5" spans="1:5" x14ac:dyDescent="0.2">
      <c r="A5" s="4" t="s">
        <v>8</v>
      </c>
      <c r="B5">
        <v>1241</v>
      </c>
      <c r="C5">
        <v>1309</v>
      </c>
      <c r="D5">
        <v>2789</v>
      </c>
      <c r="E5">
        <v>2311</v>
      </c>
    </row>
    <row r="6" spans="1:5" x14ac:dyDescent="0.2">
      <c r="A6" s="4" t="s">
        <v>9</v>
      </c>
      <c r="B6">
        <v>1154</v>
      </c>
      <c r="C6">
        <v>1380</v>
      </c>
      <c r="D6">
        <v>3053</v>
      </c>
      <c r="E6">
        <v>1004</v>
      </c>
    </row>
    <row r="7" spans="1:5" x14ac:dyDescent="0.2">
      <c r="A7" s="4" t="s">
        <v>10</v>
      </c>
      <c r="B7">
        <v>1176</v>
      </c>
      <c r="C7">
        <v>1542</v>
      </c>
      <c r="D7">
        <v>3277</v>
      </c>
      <c r="E7">
        <v>1736</v>
      </c>
    </row>
    <row r="8" spans="1:5" x14ac:dyDescent="0.2">
      <c r="A8" s="4" t="s">
        <v>11</v>
      </c>
      <c r="B8">
        <v>1093</v>
      </c>
      <c r="C8">
        <v>2341</v>
      </c>
      <c r="D8">
        <v>2012</v>
      </c>
      <c r="E8">
        <v>1758</v>
      </c>
    </row>
    <row r="9" spans="1:5" x14ac:dyDescent="0.2">
      <c r="A9" s="4" t="s">
        <v>12</v>
      </c>
      <c r="B9">
        <v>1027</v>
      </c>
      <c r="C9">
        <v>2219</v>
      </c>
      <c r="D9">
        <v>3123</v>
      </c>
      <c r="E9">
        <v>1145</v>
      </c>
    </row>
    <row r="10" spans="1:5" x14ac:dyDescent="0.2">
      <c r="A10" s="4" t="s">
        <v>13</v>
      </c>
      <c r="B10">
        <v>950</v>
      </c>
      <c r="C10">
        <v>2211</v>
      </c>
      <c r="D10">
        <v>3567</v>
      </c>
      <c r="E10">
        <v>1910</v>
      </c>
    </row>
    <row r="11" spans="1:5" x14ac:dyDescent="0.2">
      <c r="A11" s="4" t="s">
        <v>14</v>
      </c>
      <c r="B11">
        <v>769</v>
      </c>
      <c r="C11">
        <v>1765</v>
      </c>
      <c r="D11">
        <v>3173</v>
      </c>
      <c r="E11">
        <v>1358</v>
      </c>
    </row>
    <row r="12" spans="1:5" x14ac:dyDescent="0.2">
      <c r="A12" s="4" t="s">
        <v>15</v>
      </c>
      <c r="B12">
        <v>1266</v>
      </c>
      <c r="C12">
        <v>1730</v>
      </c>
      <c r="D12">
        <v>3082</v>
      </c>
      <c r="E12">
        <v>2394</v>
      </c>
    </row>
    <row r="13" spans="1:5" x14ac:dyDescent="0.2">
      <c r="A13" s="4" t="s">
        <v>16</v>
      </c>
      <c r="B13">
        <v>1031</v>
      </c>
      <c r="C13">
        <v>2112</v>
      </c>
      <c r="D13">
        <v>2980</v>
      </c>
      <c r="E13">
        <v>1461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45FED-3979-4F79-AFD3-C7E19DBC2FD4}">
  <dimension ref="A1:I13"/>
  <sheetViews>
    <sheetView workbookViewId="0">
      <selection activeCell="B2" sqref="B2"/>
    </sheetView>
  </sheetViews>
  <sheetFormatPr baseColWidth="10" defaultRowHeight="15" x14ac:dyDescent="0.2"/>
  <cols>
    <col min="1" max="1" width="12.83203125" style="4" customWidth="1"/>
    <col min="2" max="5" width="12.83203125" customWidth="1"/>
    <col min="7" max="7" width="14.33203125" customWidth="1"/>
    <col min="9" max="9" width="14.33203125" customWidth="1"/>
  </cols>
  <sheetData>
    <row r="1" spans="1:9" s="1" customFormat="1" x14ac:dyDescent="0.2">
      <c r="A1" s="1" t="s">
        <v>17</v>
      </c>
      <c r="B1" s="1" t="s">
        <v>1</v>
      </c>
      <c r="C1" s="1" t="s">
        <v>2</v>
      </c>
      <c r="D1" s="1" t="s">
        <v>3</v>
      </c>
      <c r="E1" s="1" t="s">
        <v>4</v>
      </c>
      <c r="G1" s="12" t="s">
        <v>39</v>
      </c>
      <c r="I1" s="12" t="s">
        <v>40</v>
      </c>
    </row>
    <row r="2" spans="1:9" x14ac:dyDescent="0.2">
      <c r="A2" s="4" t="s">
        <v>5</v>
      </c>
      <c r="B2">
        <v>1100</v>
      </c>
      <c r="C2">
        <v>2156</v>
      </c>
      <c r="D2">
        <v>3300</v>
      </c>
      <c r="E2">
        <v>2311</v>
      </c>
      <c r="G2" s="13"/>
      <c r="I2" s="13"/>
    </row>
    <row r="3" spans="1:9" x14ac:dyDescent="0.2">
      <c r="A3" s="4" t="s">
        <v>6</v>
      </c>
      <c r="B3">
        <v>992</v>
      </c>
      <c r="C3">
        <v>1678</v>
      </c>
      <c r="D3">
        <v>3127</v>
      </c>
      <c r="E3">
        <v>1119</v>
      </c>
      <c r="G3" s="6"/>
      <c r="I3" s="6"/>
    </row>
    <row r="4" spans="1:9" ht="14.5" customHeight="1" x14ac:dyDescent="0.2">
      <c r="A4" s="4" t="s">
        <v>7</v>
      </c>
      <c r="B4">
        <v>1321</v>
      </c>
      <c r="C4">
        <v>1876</v>
      </c>
      <c r="D4">
        <v>2907</v>
      </c>
      <c r="E4">
        <v>1971</v>
      </c>
    </row>
    <row r="5" spans="1:9" ht="15" customHeight="1" x14ac:dyDescent="0.2">
      <c r="A5" s="4" t="s">
        <v>8</v>
      </c>
      <c r="B5">
        <v>1241</v>
      </c>
      <c r="C5">
        <v>1309</v>
      </c>
      <c r="D5">
        <v>2789</v>
      </c>
      <c r="E5">
        <v>2311</v>
      </c>
      <c r="G5" s="14" t="s">
        <v>42</v>
      </c>
      <c r="I5" s="14" t="s">
        <v>41</v>
      </c>
    </row>
    <row r="6" spans="1:9" x14ac:dyDescent="0.2">
      <c r="A6" s="4" t="s">
        <v>9</v>
      </c>
      <c r="B6">
        <v>1154</v>
      </c>
      <c r="C6">
        <v>1380</v>
      </c>
      <c r="D6">
        <v>3053</v>
      </c>
      <c r="E6">
        <v>1004</v>
      </c>
      <c r="G6" s="14"/>
      <c r="I6" s="14"/>
    </row>
    <row r="7" spans="1:9" x14ac:dyDescent="0.2">
      <c r="A7" s="4" t="s">
        <v>10</v>
      </c>
      <c r="B7">
        <v>1176</v>
      </c>
      <c r="C7">
        <v>1542</v>
      </c>
      <c r="D7">
        <v>3277</v>
      </c>
      <c r="E7">
        <v>1736</v>
      </c>
      <c r="G7" s="14"/>
      <c r="I7" s="14"/>
    </row>
    <row r="8" spans="1:9" x14ac:dyDescent="0.2">
      <c r="A8" s="4" t="s">
        <v>11</v>
      </c>
      <c r="B8">
        <v>1093</v>
      </c>
      <c r="C8">
        <v>2341</v>
      </c>
      <c r="D8">
        <v>2012</v>
      </c>
      <c r="E8">
        <v>1758</v>
      </c>
      <c r="G8" s="14"/>
      <c r="I8" s="14"/>
    </row>
    <row r="9" spans="1:9" x14ac:dyDescent="0.2">
      <c r="A9" s="4" t="s">
        <v>12</v>
      </c>
      <c r="B9">
        <v>1027</v>
      </c>
      <c r="C9">
        <v>2219</v>
      </c>
      <c r="D9">
        <v>3123</v>
      </c>
      <c r="E9">
        <v>1145</v>
      </c>
      <c r="G9" s="14"/>
      <c r="I9" s="14"/>
    </row>
    <row r="10" spans="1:9" x14ac:dyDescent="0.2">
      <c r="A10" s="4" t="s">
        <v>13</v>
      </c>
      <c r="B10">
        <v>950</v>
      </c>
      <c r="C10">
        <v>2211</v>
      </c>
      <c r="D10">
        <v>3567</v>
      </c>
      <c r="E10">
        <v>1910</v>
      </c>
      <c r="G10" s="7"/>
      <c r="I10" s="7"/>
    </row>
    <row r="11" spans="1:9" x14ac:dyDescent="0.2">
      <c r="A11" s="4" t="s">
        <v>14</v>
      </c>
      <c r="B11">
        <v>769</v>
      </c>
      <c r="C11">
        <v>1765</v>
      </c>
      <c r="D11">
        <v>3173</v>
      </c>
      <c r="E11">
        <v>1358</v>
      </c>
      <c r="I11" s="7"/>
    </row>
    <row r="12" spans="1:9" x14ac:dyDescent="0.2">
      <c r="A12" s="4" t="s">
        <v>15</v>
      </c>
      <c r="B12">
        <v>1266</v>
      </c>
      <c r="C12">
        <v>1730</v>
      </c>
      <c r="D12">
        <v>3082</v>
      </c>
      <c r="E12">
        <v>2394</v>
      </c>
      <c r="I12" s="7"/>
    </row>
    <row r="13" spans="1:9" x14ac:dyDescent="0.2">
      <c r="A13" s="4" t="s">
        <v>16</v>
      </c>
      <c r="B13">
        <v>1031</v>
      </c>
      <c r="C13">
        <v>2112</v>
      </c>
      <c r="D13">
        <v>2980</v>
      </c>
      <c r="E13">
        <v>1461</v>
      </c>
      <c r="I13" s="7"/>
    </row>
  </sheetData>
  <mergeCells count="4">
    <mergeCell ref="G1:G2"/>
    <mergeCell ref="I1:I2"/>
    <mergeCell ref="G5:G9"/>
    <mergeCell ref="I5:I9"/>
  </mergeCells>
  <dataValidations count="1">
    <dataValidation type="list" allowBlank="1" showInputMessage="1" showErrorMessage="1" sqref="G3" xr:uid="{CBA3EAE8-36A7-42B4-8276-80CFDC5985F1}">
      <formula1>$A$2:$A$13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0E65D-51B7-4201-AD03-D99C2213BCB8}">
  <sheetPr>
    <tabColor theme="4"/>
  </sheetPr>
  <dimension ref="A1:O49"/>
  <sheetViews>
    <sheetView showGridLines="0" zoomScaleNormal="100" workbookViewId="0">
      <selection activeCell="C1" sqref="C1"/>
    </sheetView>
  </sheetViews>
  <sheetFormatPr baseColWidth="10" defaultColWidth="0" defaultRowHeight="15" customHeight="1" zeroHeight="1" x14ac:dyDescent="0.2"/>
  <cols>
    <col min="1" max="1" width="5" customWidth="1"/>
    <col min="2" max="2" width="0.83203125" customWidth="1"/>
    <col min="3" max="3" width="81.5" customWidth="1"/>
    <col min="4" max="14" width="11.5" hidden="1" customWidth="1"/>
    <col min="15" max="15" width="11.5" hidden="1" customWidth="1" collapsed="1"/>
    <col min="16" max="16384" width="11.5" hidden="1"/>
  </cols>
  <sheetData>
    <row r="1" spans="1:5" ht="26.25" customHeight="1" x14ac:dyDescent="0.2">
      <c r="A1" s="9"/>
      <c r="C1" s="3" t="s">
        <v>0</v>
      </c>
    </row>
    <row r="2" spans="1:5" x14ac:dyDescent="0.2"/>
    <row r="3" spans="1:5" ht="15" customHeight="1" x14ac:dyDescent="0.2">
      <c r="C3" s="15" t="s">
        <v>47</v>
      </c>
      <c r="D3" s="15"/>
      <c r="E3" s="15"/>
    </row>
    <row r="4" spans="1:5" x14ac:dyDescent="0.2">
      <c r="A4" s="10"/>
      <c r="B4" s="10"/>
      <c r="C4" s="15"/>
      <c r="D4" s="15"/>
      <c r="E4" s="15"/>
    </row>
    <row r="5" spans="1:5" x14ac:dyDescent="0.2">
      <c r="A5" s="10"/>
      <c r="B5" s="10"/>
      <c r="C5" s="15"/>
      <c r="D5" s="15"/>
      <c r="E5" s="15"/>
    </row>
    <row r="6" spans="1:5" x14ac:dyDescent="0.2">
      <c r="A6" s="10"/>
      <c r="B6" s="10"/>
      <c r="C6" s="15"/>
      <c r="D6" s="15"/>
      <c r="E6" s="15"/>
    </row>
    <row r="7" spans="1:5" x14ac:dyDescent="0.2">
      <c r="A7" s="10"/>
      <c r="B7" s="10"/>
      <c r="C7" s="15"/>
      <c r="D7" s="15"/>
      <c r="E7" s="15"/>
    </row>
    <row r="8" spans="1:5" x14ac:dyDescent="0.2">
      <c r="A8" s="10"/>
      <c r="B8" s="10"/>
      <c r="C8" s="15"/>
      <c r="D8" s="15"/>
      <c r="E8" s="15"/>
    </row>
    <row r="9" spans="1:5" x14ac:dyDescent="0.2">
      <c r="A9" s="10"/>
      <c r="B9" s="10"/>
      <c r="C9" s="15"/>
      <c r="D9" s="15"/>
      <c r="E9" s="15"/>
    </row>
    <row r="10" spans="1:5" x14ac:dyDescent="0.2">
      <c r="A10" s="10"/>
      <c r="B10" s="10"/>
      <c r="C10" s="15"/>
      <c r="D10" s="15"/>
      <c r="E10" s="15"/>
    </row>
    <row r="11" spans="1:5" x14ac:dyDescent="0.2">
      <c r="A11" s="10"/>
      <c r="B11" s="10"/>
      <c r="C11" s="15"/>
      <c r="D11" s="15"/>
      <c r="E11" s="15"/>
    </row>
    <row r="12" spans="1:5" x14ac:dyDescent="0.2">
      <c r="A12" s="10"/>
      <c r="B12" s="10"/>
      <c r="C12" s="15"/>
      <c r="D12" s="15"/>
      <c r="E12" s="15"/>
    </row>
    <row r="13" spans="1:5" x14ac:dyDescent="0.2">
      <c r="A13" s="10"/>
      <c r="B13" s="10"/>
      <c r="C13" s="15"/>
      <c r="D13" s="15"/>
      <c r="E13" s="15"/>
    </row>
    <row r="14" spans="1:5" x14ac:dyDescent="0.2">
      <c r="A14" s="10"/>
      <c r="B14" s="10"/>
      <c r="C14" s="15"/>
      <c r="D14" s="15"/>
      <c r="E14" s="15"/>
    </row>
    <row r="15" spans="1:5" x14ac:dyDescent="0.2">
      <c r="A15" s="10"/>
      <c r="B15" s="10"/>
      <c r="C15" s="15"/>
      <c r="D15" s="15"/>
      <c r="E15" s="15"/>
    </row>
    <row r="16" spans="1:5" x14ac:dyDescent="0.2">
      <c r="A16" s="10"/>
      <c r="B16" s="10"/>
      <c r="C16" s="15"/>
      <c r="D16" s="15"/>
      <c r="E16" s="15"/>
    </row>
    <row r="17" spans="1:5" x14ac:dyDescent="0.2">
      <c r="A17" s="10"/>
      <c r="B17" s="10"/>
      <c r="C17" s="15"/>
      <c r="D17" s="15"/>
      <c r="E17" s="15"/>
    </row>
    <row r="18" spans="1:5" x14ac:dyDescent="0.2">
      <c r="A18" s="10"/>
      <c r="B18" s="10"/>
      <c r="C18" s="15"/>
      <c r="D18" s="15"/>
      <c r="E18" s="15"/>
    </row>
    <row r="19" spans="1:5" x14ac:dyDescent="0.2">
      <c r="A19" s="10"/>
      <c r="B19" s="10"/>
      <c r="C19" s="15"/>
      <c r="D19" s="15"/>
      <c r="E19" s="15"/>
    </row>
    <row r="20" spans="1:5" x14ac:dyDescent="0.2">
      <c r="A20" s="10"/>
      <c r="B20" s="10"/>
      <c r="C20" s="15"/>
      <c r="D20" s="15"/>
      <c r="E20" s="15"/>
    </row>
    <row r="21" spans="1:5" x14ac:dyDescent="0.2">
      <c r="A21" s="10"/>
      <c r="B21" s="10"/>
      <c r="C21" s="15"/>
      <c r="D21" s="15"/>
      <c r="E21" s="15"/>
    </row>
    <row r="22" spans="1:5" x14ac:dyDescent="0.2">
      <c r="A22" s="10"/>
      <c r="B22" s="10"/>
      <c r="C22" s="15"/>
      <c r="D22" s="15"/>
      <c r="E22" s="15"/>
    </row>
    <row r="23" spans="1:5" x14ac:dyDescent="0.2">
      <c r="A23" s="10"/>
      <c r="B23" s="10"/>
      <c r="C23" s="15"/>
      <c r="D23" s="15"/>
      <c r="E23" s="15"/>
    </row>
    <row r="24" spans="1:5" x14ac:dyDescent="0.2">
      <c r="A24" s="10"/>
      <c r="B24" s="10"/>
      <c r="C24" s="15"/>
      <c r="D24" s="15"/>
      <c r="E24" s="15"/>
    </row>
    <row r="25" spans="1:5" x14ac:dyDescent="0.2">
      <c r="A25" s="10"/>
      <c r="B25" s="10"/>
      <c r="C25" s="15"/>
      <c r="D25" s="15"/>
      <c r="E25" s="15"/>
    </row>
    <row r="26" spans="1:5" x14ac:dyDescent="0.2">
      <c r="A26" s="10"/>
      <c r="B26" s="10"/>
      <c r="C26" s="15"/>
      <c r="D26" s="15"/>
      <c r="E26" s="15"/>
    </row>
    <row r="27" spans="1:5" x14ac:dyDescent="0.2">
      <c r="A27" s="10"/>
      <c r="B27" s="10"/>
      <c r="C27" s="15"/>
      <c r="D27" s="15"/>
      <c r="E27" s="15"/>
    </row>
    <row r="28" spans="1:5" x14ac:dyDescent="0.2">
      <c r="A28" s="10"/>
      <c r="B28" s="10"/>
      <c r="C28" s="15"/>
      <c r="D28" s="15"/>
      <c r="E28" s="15"/>
    </row>
    <row r="29" spans="1:5" x14ac:dyDescent="0.2">
      <c r="A29" s="10"/>
      <c r="B29" s="10"/>
      <c r="C29" s="15"/>
      <c r="D29" s="15"/>
      <c r="E29" s="15"/>
    </row>
    <row r="30" spans="1:5" x14ac:dyDescent="0.2">
      <c r="A30" s="10"/>
      <c r="B30" s="10"/>
      <c r="C30" s="15"/>
      <c r="D30" s="15"/>
      <c r="E30" s="15"/>
    </row>
    <row r="31" spans="1:5" x14ac:dyDescent="0.2">
      <c r="A31" s="10"/>
      <c r="B31" s="10"/>
      <c r="C31" s="15"/>
      <c r="D31" s="15"/>
      <c r="E31" s="15"/>
    </row>
    <row r="32" spans="1:5" x14ac:dyDescent="0.2">
      <c r="A32" s="10"/>
      <c r="B32" s="10"/>
      <c r="C32" s="15"/>
      <c r="D32" s="15"/>
      <c r="E32" s="15"/>
    </row>
    <row r="33" spans="1:5" x14ac:dyDescent="0.2">
      <c r="A33" s="10"/>
      <c r="B33" s="10"/>
      <c r="C33" s="15"/>
      <c r="D33" s="15"/>
      <c r="E33" s="15"/>
    </row>
    <row r="34" spans="1:5" x14ac:dyDescent="0.2">
      <c r="A34" s="10"/>
      <c r="B34" s="10"/>
      <c r="C34" s="15"/>
      <c r="D34" s="15"/>
      <c r="E34" s="15"/>
    </row>
    <row r="35" spans="1:5" x14ac:dyDescent="0.2">
      <c r="A35" s="10"/>
      <c r="B35" s="10"/>
      <c r="C35" s="15"/>
      <c r="D35" s="15"/>
      <c r="E35" s="15"/>
    </row>
    <row r="36" spans="1:5" x14ac:dyDescent="0.2">
      <c r="A36" s="10"/>
      <c r="B36" s="10"/>
      <c r="C36" s="15"/>
      <c r="D36" s="15"/>
      <c r="E36" s="15"/>
    </row>
    <row r="37" spans="1:5" x14ac:dyDescent="0.2">
      <c r="A37" s="10"/>
      <c r="B37" s="10"/>
      <c r="C37" s="15"/>
      <c r="D37" s="15"/>
      <c r="E37" s="15"/>
    </row>
    <row r="38" spans="1:5" x14ac:dyDescent="0.2">
      <c r="A38" s="10"/>
      <c r="B38" s="10"/>
      <c r="C38" s="15"/>
      <c r="D38" s="15"/>
      <c r="E38" s="15"/>
    </row>
    <row r="39" spans="1:5" x14ac:dyDescent="0.2">
      <c r="A39" s="10"/>
      <c r="B39" s="10"/>
      <c r="C39" s="15"/>
      <c r="D39" s="15"/>
      <c r="E39" s="15"/>
    </row>
    <row r="40" spans="1:5" x14ac:dyDescent="0.2">
      <c r="A40" s="10"/>
      <c r="B40" s="10"/>
      <c r="C40" s="15"/>
      <c r="D40" s="15"/>
      <c r="E40" s="15"/>
    </row>
    <row r="41" spans="1:5" x14ac:dyDescent="0.2">
      <c r="A41" s="10"/>
      <c r="B41" s="10"/>
      <c r="C41" s="15"/>
      <c r="D41" s="15"/>
      <c r="E41" s="15"/>
    </row>
    <row r="42" spans="1:5" x14ac:dyDescent="0.2">
      <c r="A42" s="10"/>
      <c r="B42" s="10"/>
      <c r="C42" s="15"/>
      <c r="D42" s="15"/>
      <c r="E42" s="15"/>
    </row>
    <row r="43" spans="1:5" x14ac:dyDescent="0.2">
      <c r="A43" s="10"/>
      <c r="B43" s="10"/>
      <c r="C43" s="15"/>
      <c r="D43" s="15"/>
      <c r="E43" s="15"/>
    </row>
    <row r="44" spans="1:5" x14ac:dyDescent="0.2">
      <c r="A44" s="10"/>
      <c r="B44" s="10"/>
      <c r="C44" s="15"/>
      <c r="D44" s="15"/>
      <c r="E44" s="15"/>
    </row>
    <row r="45" spans="1:5" x14ac:dyDescent="0.2">
      <c r="A45" s="10"/>
      <c r="B45" s="10"/>
      <c r="C45" s="15"/>
      <c r="D45" s="15"/>
      <c r="E45" s="15"/>
    </row>
    <row r="46" spans="1:5" x14ac:dyDescent="0.2">
      <c r="A46" s="10"/>
      <c r="B46" s="10"/>
      <c r="C46" s="15"/>
      <c r="D46" s="15"/>
      <c r="E46" s="15"/>
    </row>
    <row r="47" spans="1:5" x14ac:dyDescent="0.2">
      <c r="A47" s="10"/>
      <c r="B47" s="10"/>
      <c r="C47" s="15"/>
      <c r="D47" s="15"/>
      <c r="E47" s="15"/>
    </row>
    <row r="48" spans="1:5" x14ac:dyDescent="0.2">
      <c r="A48" s="10"/>
      <c r="B48" s="10"/>
      <c r="C48" s="15"/>
      <c r="D48" s="15"/>
      <c r="E48" s="15"/>
    </row>
    <row r="49" spans="1:5" x14ac:dyDescent="0.2">
      <c r="A49" s="10"/>
      <c r="B49" s="10"/>
      <c r="C49" s="15"/>
      <c r="D49" s="15"/>
      <c r="E49" s="15"/>
    </row>
  </sheetData>
  <mergeCells count="1">
    <mergeCell ref="C3:E49"/>
  </mergeCells>
  <pageMargins left="0.7" right="0.7" top="0.78740157499999996" bottom="0.78740157499999996" header="0.3" footer="0.3"/>
  <pageSetup paperSize="9" orientation="portrait" r:id="rId1"/>
  <headerFooter>
    <oddFooter>&amp;C&amp;7&amp;K02-049new media training | Stefan Lohkamp | https://nmtraining.de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Hervorhebung</vt:lpstr>
      <vt:lpstr>Besser mit Legende</vt:lpstr>
      <vt:lpstr>Noch besser als Tabelle</vt:lpstr>
      <vt:lpstr>Duplikate erkennen</vt:lpstr>
      <vt:lpstr>Tops und Flops</vt:lpstr>
      <vt:lpstr>Datenbalken</vt:lpstr>
      <vt:lpstr>Symbolsätze</vt:lpstr>
      <vt:lpstr>Ganze Zeilen markieren</vt:lpstr>
      <vt:lpstr>Erläuterungen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Lohkamp</dc:creator>
  <cp:lastModifiedBy>Stefan Lohkamp | Trainer</cp:lastModifiedBy>
  <cp:lastPrinted>2022-09-21T15:16:58Z</cp:lastPrinted>
  <dcterms:created xsi:type="dcterms:W3CDTF">2022-09-21T13:29:32Z</dcterms:created>
  <dcterms:modified xsi:type="dcterms:W3CDTF">2024-02-10T16:06:59Z</dcterms:modified>
</cp:coreProperties>
</file>