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99 Sonstiges/99-99 Tipps und Tricks/"/>
    </mc:Choice>
  </mc:AlternateContent>
  <xr:revisionPtr revIDLastSave="0" documentId="13_ncr:1_{13E979AF-235A-0248-B35A-B0CBB6E4D494}" xr6:coauthVersionLast="47" xr6:coauthVersionMax="47" xr10:uidLastSave="{00000000-0000-0000-0000-000000000000}"/>
  <bookViews>
    <workbookView xWindow="0" yWindow="500" windowWidth="29760" windowHeight="18100" xr2:uid="{1A3A0F2F-A436-4C0A-A75C-1E2ECF639EDB}"/>
  </bookViews>
  <sheets>
    <sheet name="Investitionsrechnung" sheetId="3" r:id="rId1"/>
    <sheet name="Lösun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3" i="1" s="1"/>
  <c r="D13" i="1" s="1"/>
  <c r="E13" i="1" s="1"/>
  <c r="F13" i="1" s="1"/>
  <c r="G13" i="1" s="1"/>
  <c r="H13" i="1" s="1"/>
  <c r="I13" i="1" s="1"/>
  <c r="J13" i="1" s="1"/>
  <c r="K13" i="1" s="1"/>
  <c r="B13" i="3"/>
  <c r="C13" i="3" s="1"/>
  <c r="D13" i="3" s="1"/>
  <c r="E13" i="3" s="1"/>
  <c r="F13" i="3" s="1"/>
  <c r="G13" i="3" s="1"/>
  <c r="H13" i="3" s="1"/>
  <c r="I13" i="3" s="1"/>
  <c r="J13" i="3" s="1"/>
  <c r="K13" i="3" s="1"/>
  <c r="B2" i="1"/>
  <c r="C2" i="1" s="1"/>
  <c r="D2" i="1" s="1"/>
  <c r="E2" i="1" s="1"/>
  <c r="F2" i="1" s="1"/>
  <c r="G2" i="1" s="1"/>
  <c r="H2" i="1" s="1"/>
  <c r="I2" i="1" s="1"/>
  <c r="J2" i="1" s="1"/>
  <c r="K2" i="1" s="1"/>
  <c r="B2" i="3"/>
  <c r="C2" i="3" s="1"/>
  <c r="D2" i="3" s="1"/>
  <c r="E2" i="3" s="1"/>
  <c r="F2" i="3" s="1"/>
  <c r="G2" i="3" s="1"/>
  <c r="H2" i="3" s="1"/>
  <c r="I2" i="3" s="1"/>
  <c r="J2" i="3" s="1"/>
  <c r="K2" i="3" s="1"/>
  <c r="C21" i="1"/>
  <c r="D21" i="1" s="1"/>
  <c r="E21" i="1" s="1"/>
  <c r="F21" i="1" s="1"/>
  <c r="G21" i="1" s="1"/>
  <c r="H21" i="1" s="1"/>
  <c r="I21" i="1" s="1"/>
  <c r="J21" i="1" s="1"/>
  <c r="K21" i="1" s="1"/>
  <c r="C14" i="1"/>
  <c r="D14" i="1" s="1"/>
  <c r="E14" i="1" s="1"/>
  <c r="F14" i="1" s="1"/>
  <c r="G14" i="1" s="1"/>
  <c r="H14" i="1" s="1"/>
  <c r="I14" i="1" s="1"/>
  <c r="J14" i="1" s="1"/>
  <c r="K14" i="1" s="1"/>
  <c r="B15" i="1"/>
  <c r="C15" i="1" s="1"/>
  <c r="D15" i="1" s="1"/>
  <c r="E15" i="1" s="1"/>
  <c r="F15" i="1" s="1"/>
  <c r="G15" i="1" s="1"/>
  <c r="H15" i="1" s="1"/>
  <c r="I15" i="1" s="1"/>
  <c r="J15" i="1" s="1"/>
  <c r="K15" i="1" s="1"/>
  <c r="B16" i="1"/>
  <c r="C16" i="1" s="1"/>
  <c r="D16" i="1" s="1"/>
  <c r="E16" i="1" s="1"/>
  <c r="F16" i="1" s="1"/>
  <c r="G16" i="1" s="1"/>
  <c r="H16" i="1" s="1"/>
  <c r="I16" i="1" s="1"/>
  <c r="J16" i="1" s="1"/>
  <c r="K16" i="1" s="1"/>
  <c r="B17" i="1"/>
  <c r="C17" i="1" s="1"/>
  <c r="D17" i="1" s="1"/>
  <c r="E17" i="1" s="1"/>
  <c r="F17" i="1" s="1"/>
  <c r="G17" i="1" s="1"/>
  <c r="H17" i="1" s="1"/>
  <c r="I17" i="1" s="1"/>
  <c r="J17" i="1" s="1"/>
  <c r="K17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B20" i="1"/>
  <c r="C20" i="1" s="1"/>
  <c r="D20" i="1" s="1"/>
  <c r="E20" i="1" s="1"/>
  <c r="F20" i="1" s="1"/>
  <c r="G20" i="1" s="1"/>
  <c r="H20" i="1" s="1"/>
  <c r="I20" i="1" s="1"/>
  <c r="J20" i="1" s="1"/>
  <c r="K20" i="1" s="1"/>
  <c r="B21" i="1"/>
  <c r="B14" i="1"/>
  <c r="C4" i="1"/>
  <c r="D4" i="1"/>
  <c r="E4" i="1"/>
  <c r="F4" i="1"/>
  <c r="G4" i="1"/>
  <c r="H4" i="1"/>
  <c r="I4" i="1" s="1"/>
  <c r="J4" i="1" s="1"/>
  <c r="K4" i="1" s="1"/>
  <c r="C5" i="1"/>
  <c r="D5" i="1" s="1"/>
  <c r="E5" i="1" s="1"/>
  <c r="F5" i="1" s="1"/>
  <c r="G5" i="1" s="1"/>
  <c r="C7" i="1"/>
  <c r="D7" i="1"/>
  <c r="E7" i="1" s="1"/>
  <c r="F7" i="1" s="1"/>
  <c r="G7" i="1" s="1"/>
  <c r="H7" i="1" s="1"/>
  <c r="I7" i="1" s="1"/>
  <c r="J7" i="1" s="1"/>
  <c r="K7" i="1" s="1"/>
  <c r="C10" i="1"/>
  <c r="D10" i="1" s="1"/>
  <c r="E10" i="1" s="1"/>
  <c r="F10" i="1" s="1"/>
  <c r="G10" i="1" s="1"/>
  <c r="H10" i="1" s="1"/>
  <c r="I10" i="1" s="1"/>
  <c r="J10" i="1" s="1"/>
  <c r="K10" i="1" s="1"/>
  <c r="B4" i="1"/>
  <c r="B5" i="1"/>
  <c r="B6" i="1"/>
  <c r="C6" i="1" s="1"/>
  <c r="D6" i="1" s="1"/>
  <c r="E6" i="1" s="1"/>
  <c r="F6" i="1" s="1"/>
  <c r="G6" i="1" s="1"/>
  <c r="H6" i="1" s="1"/>
  <c r="I6" i="1" s="1"/>
  <c r="J6" i="1" s="1"/>
  <c r="K6" i="1" s="1"/>
  <c r="B7" i="1"/>
  <c r="B8" i="1"/>
  <c r="C8" i="1" s="1"/>
  <c r="D8" i="1" s="1"/>
  <c r="E8" i="1" s="1"/>
  <c r="F8" i="1" s="1"/>
  <c r="G8" i="1" s="1"/>
  <c r="H8" i="1" s="1"/>
  <c r="I8" i="1" s="1"/>
  <c r="J8" i="1" s="1"/>
  <c r="K8" i="1" s="1"/>
  <c r="B9" i="1"/>
  <c r="C9" i="1" s="1"/>
  <c r="D9" i="1" s="1"/>
  <c r="E9" i="1" s="1"/>
  <c r="F9" i="1" s="1"/>
  <c r="G9" i="1" s="1"/>
  <c r="H9" i="1" s="1"/>
  <c r="I9" i="1" s="1"/>
  <c r="J9" i="1" s="1"/>
  <c r="K9" i="1" s="1"/>
  <c r="B10" i="1"/>
  <c r="B3" i="1"/>
  <c r="C3" i="1" s="1"/>
  <c r="D3" i="1" s="1"/>
  <c r="E3" i="1" s="1"/>
  <c r="F3" i="1" s="1"/>
  <c r="G3" i="1" s="1"/>
  <c r="H3" i="1" s="1"/>
  <c r="I3" i="1" s="1"/>
  <c r="J3" i="1" s="1"/>
  <c r="K3" i="1" s="1"/>
  <c r="H5" i="1" l="1"/>
  <c r="I5" i="1" s="1"/>
  <c r="J5" i="1" s="1"/>
  <c r="K5" i="1" s="1"/>
</calcChain>
</file>

<file path=xl/sharedStrings.xml><?xml version="1.0" encoding="utf-8"?>
<sst xmlns="http://schemas.openxmlformats.org/spreadsheetml/2006/main" count="4" uniqueCount="2">
  <si>
    <t>Berechnung mit Zellbezügen</t>
  </si>
  <si>
    <t>Berechnung mit Funktion ZW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</si>
</sst>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3" fillId="2" borderId="0" xfId="0" applyFont="1" applyFill="1"/>
    <xf numFmtId="164" fontId="2" fillId="2" borderId="0" xfId="0" applyNumberFormat="1" applyFont="1" applyFill="1"/>
    <xf numFmtId="0" fontId="4" fillId="2" borderId="0" xfId="0" applyFont="1" applyFill="1"/>
    <xf numFmtId="9" fontId="5" fillId="0" borderId="0" xfId="0" applyNumberFormat="1" applyFont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230187</xdr:colOff>
      <xdr:row>2</xdr:row>
      <xdr:rowOff>15876</xdr:rowOff>
    </xdr:from>
    <xdr:to>
      <xdr:col>1</xdr:col>
      <xdr:colOff>230187</xdr:colOff>
      <xdr:row>10</xdr:row>
      <xdr:rowOff>39688</xdr:rowOff>
    </xdr:to>
    <xdr:cxnSp macro="">
      <xdr:nvCxnSpPr>
        <xdr:cNvPr id="3" name="Gerade Verbindung mit Pfeil 2">
          <a:extLst>
            <a:ext uri="{FF2B5EF4-FFF2-40B4-BE49-F238E27FC236}">
              <a16:creationId xmlns:a16="http://schemas.microsoft.com/office/drawing/2014/main" id="{EE481FFB-9ED5-0D4F-B243-BE1D4BAC5E59}"/>
            </a:ext>
          </a:extLst>
        </xdr:cNvPr>
        <xdr:cNvCxnSpPr/>
      </xdr:nvCxnSpPr>
      <xdr:spPr>
        <a:xfrm>
          <a:off x="1293812" y="396876"/>
          <a:ext cx="0" cy="154781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230188</xdr:colOff>
      <xdr:row>10</xdr:row>
      <xdr:rowOff>39687</xdr:rowOff>
    </xdr:from>
    <xdr:to>
      <xdr:col>10</xdr:col>
      <xdr:colOff>1055688</xdr:colOff>
      <xdr:row>10</xdr:row>
      <xdr:rowOff>39687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A94536C-AD5A-1944-BFE2-02151DBAC703}"/>
            </a:ext>
          </a:extLst>
        </xdr:cNvPr>
        <xdr:cNvCxnSpPr/>
      </xdr:nvCxnSpPr>
      <xdr:spPr>
        <a:xfrm>
          <a:off x="1293813" y="1944687"/>
          <a:ext cx="1039812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4CFE6-F73B-AF4C-9B3D-8A6FD14704F9}">
  <dimension ref="A1:K21"/>
  <sheetViews>
    <sheetView tabSelected="1" zoomScale="160" zoomScaleNormal="160" workbookViewId="0">
      <selection activeCell="B3" sqref="B3"/>
    </sheetView>
  </sheetViews>
  <sheetFormatPr baseColWidth="10" defaultRowHeight="15" x14ac:dyDescent="0.2"/>
  <cols>
    <col min="1" max="1" width="14" style="1" customWidth="1"/>
    <col min="2" max="11" width="14" customWidth="1"/>
  </cols>
  <sheetData>
    <row r="1" spans="1:11" ht="22" x14ac:dyDescent="0.3">
      <c r="A1" s="5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1" customFormat="1" x14ac:dyDescent="0.2">
      <c r="A2" s="4">
        <v>100000</v>
      </c>
      <c r="B2" s="7">
        <f ca="1">YEAR(TODAY())</f>
        <v>2024</v>
      </c>
      <c r="C2" s="7">
        <f ca="1">B2+1</f>
        <v>2025</v>
      </c>
      <c r="D2" s="7">
        <f t="shared" ref="D2:K2" ca="1" si="0">C2+1</f>
        <v>2026</v>
      </c>
      <c r="E2" s="7">
        <f t="shared" ca="1" si="0"/>
        <v>2027</v>
      </c>
      <c r="F2" s="7">
        <f t="shared" ca="1" si="0"/>
        <v>2028</v>
      </c>
      <c r="G2" s="7">
        <f t="shared" ca="1" si="0"/>
        <v>2029</v>
      </c>
      <c r="H2" s="7">
        <f t="shared" ca="1" si="0"/>
        <v>2030</v>
      </c>
      <c r="I2" s="7">
        <f t="shared" ca="1" si="0"/>
        <v>2031</v>
      </c>
      <c r="J2" s="7">
        <f t="shared" ca="1" si="0"/>
        <v>2032</v>
      </c>
      <c r="K2" s="7">
        <f t="shared" ca="1" si="0"/>
        <v>2033</v>
      </c>
    </row>
    <row r="3" spans="1:11" x14ac:dyDescent="0.2">
      <c r="A3" s="6">
        <v>0.03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">
      <c r="A4" s="6">
        <v>0.04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">
      <c r="A5" s="6">
        <v>0.05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">
      <c r="A6" s="6">
        <v>0.06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">
      <c r="A7" s="6">
        <v>7.0000000000000007E-2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">
      <c r="A8" s="6">
        <v>0.08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">
      <c r="A9" s="6">
        <v>0.09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">
      <c r="A10" s="6">
        <v>0.1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2" spans="1:11" ht="22" x14ac:dyDescent="0.3">
      <c r="A12" s="5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4">
        <v>-100000</v>
      </c>
      <c r="B13" s="7">
        <f ca="1">YEAR(TODAY())</f>
        <v>2024</v>
      </c>
      <c r="C13" s="7">
        <f ca="1">B13+1</f>
        <v>2025</v>
      </c>
      <c r="D13" s="7">
        <f t="shared" ref="D13:K13" ca="1" si="1">C13+1</f>
        <v>2026</v>
      </c>
      <c r="E13" s="7">
        <f t="shared" ca="1" si="1"/>
        <v>2027</v>
      </c>
      <c r="F13" s="7">
        <f t="shared" ca="1" si="1"/>
        <v>2028</v>
      </c>
      <c r="G13" s="7">
        <f t="shared" ca="1" si="1"/>
        <v>2029</v>
      </c>
      <c r="H13" s="7">
        <f t="shared" ca="1" si="1"/>
        <v>2030</v>
      </c>
      <c r="I13" s="7">
        <f t="shared" ca="1" si="1"/>
        <v>2031</v>
      </c>
      <c r="J13" s="7">
        <f t="shared" ca="1" si="1"/>
        <v>2032</v>
      </c>
      <c r="K13" s="7">
        <f t="shared" ca="1" si="1"/>
        <v>2033</v>
      </c>
    </row>
    <row r="14" spans="1:11" x14ac:dyDescent="0.2">
      <c r="A14" s="6">
        <v>0.03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6">
        <v>0.04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6">
        <v>0.05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6">
        <v>0.06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6">
        <v>7.0000000000000007E-2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">
      <c r="A19" s="6">
        <v>0.08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6">
        <v>0.09</v>
      </c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">
      <c r="A21" s="6">
        <v>0.1</v>
      </c>
      <c r="B21" s="2"/>
      <c r="C21" s="2"/>
      <c r="D21" s="2"/>
      <c r="E21" s="2"/>
      <c r="F21" s="2"/>
      <c r="G21" s="2"/>
      <c r="H21" s="2"/>
      <c r="I21" s="2"/>
      <c r="J21" s="2"/>
      <c r="K21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67F28-70B9-4931-AA91-E65F9A0F116C}">
  <sheetPr>
    <tabColor rgb="FFFF0000"/>
  </sheetPr>
  <dimension ref="A1:K21"/>
  <sheetViews>
    <sheetView zoomScale="160" zoomScaleNormal="160" workbookViewId="0">
      <selection activeCell="B3" sqref="B3"/>
    </sheetView>
  </sheetViews>
  <sheetFormatPr baseColWidth="10" defaultRowHeight="15" x14ac:dyDescent="0.2"/>
  <cols>
    <col min="1" max="1" width="14" style="1" customWidth="1"/>
    <col min="2" max="11" width="14" customWidth="1"/>
  </cols>
  <sheetData>
    <row r="1" spans="1:11" ht="22" x14ac:dyDescent="0.3">
      <c r="A1" s="5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s="1" customFormat="1" x14ac:dyDescent="0.2">
      <c r="A2" s="4">
        <v>100000</v>
      </c>
      <c r="B2" s="7">
        <f ca="1">YEAR(TODAY())</f>
        <v>2024</v>
      </c>
      <c r="C2" s="7">
        <f ca="1">B2+1</f>
        <v>2025</v>
      </c>
      <c r="D2" s="7">
        <f t="shared" ref="D2:K2" ca="1" si="0">C2+1</f>
        <v>2026</v>
      </c>
      <c r="E2" s="7">
        <f t="shared" ca="1" si="0"/>
        <v>2027</v>
      </c>
      <c r="F2" s="7">
        <f t="shared" ca="1" si="0"/>
        <v>2028</v>
      </c>
      <c r="G2" s="7">
        <f t="shared" ca="1" si="0"/>
        <v>2029</v>
      </c>
      <c r="H2" s="7">
        <f t="shared" ca="1" si="0"/>
        <v>2030</v>
      </c>
      <c r="I2" s="7">
        <f t="shared" ca="1" si="0"/>
        <v>2031</v>
      </c>
      <c r="J2" s="7">
        <f t="shared" ca="1" si="0"/>
        <v>2032</v>
      </c>
      <c r="K2" s="7">
        <f t="shared" ca="1" si="0"/>
        <v>2033</v>
      </c>
    </row>
    <row r="3" spans="1:11" x14ac:dyDescent="0.2">
      <c r="A3" s="6">
        <v>0.03</v>
      </c>
      <c r="B3" s="2">
        <f>$A$2*(A3+1)</f>
        <v>103000</v>
      </c>
      <c r="C3" s="2">
        <f>B3*($A3+1)</f>
        <v>106090</v>
      </c>
      <c r="D3" s="2">
        <f t="shared" ref="D3:K3" si="1">C3*($A3+1)</f>
        <v>109272.7</v>
      </c>
      <c r="E3" s="2">
        <f t="shared" si="1"/>
        <v>112550.88099999999</v>
      </c>
      <c r="F3" s="2">
        <f t="shared" si="1"/>
        <v>115927.40742999999</v>
      </c>
      <c r="G3" s="2">
        <f t="shared" si="1"/>
        <v>119405.2296529</v>
      </c>
      <c r="H3" s="2">
        <f t="shared" si="1"/>
        <v>122987.386542487</v>
      </c>
      <c r="I3" s="2">
        <f t="shared" si="1"/>
        <v>126677.00813876161</v>
      </c>
      <c r="J3" s="2">
        <f t="shared" si="1"/>
        <v>130477.31838292447</v>
      </c>
      <c r="K3" s="2">
        <f t="shared" si="1"/>
        <v>134391.6379344122</v>
      </c>
    </row>
    <row r="4" spans="1:11" x14ac:dyDescent="0.2">
      <c r="A4" s="6">
        <v>0.04</v>
      </c>
      <c r="B4" s="2">
        <f t="shared" ref="B4:B10" si="2">$A$2*(A4+1)</f>
        <v>104000</v>
      </c>
      <c r="C4" s="2">
        <f t="shared" ref="C4:K4" si="3">B4*($A4+1)</f>
        <v>108160</v>
      </c>
      <c r="D4" s="2">
        <f t="shared" si="3"/>
        <v>112486.40000000001</v>
      </c>
      <c r="E4" s="2">
        <f t="shared" si="3"/>
        <v>116985.85600000001</v>
      </c>
      <c r="F4" s="2">
        <f t="shared" si="3"/>
        <v>121665.29024000002</v>
      </c>
      <c r="G4" s="2">
        <f t="shared" si="3"/>
        <v>126531.90184960002</v>
      </c>
      <c r="H4" s="2">
        <f t="shared" si="3"/>
        <v>131593.17792358404</v>
      </c>
      <c r="I4" s="2">
        <f t="shared" si="3"/>
        <v>136856.9050405274</v>
      </c>
      <c r="J4" s="2">
        <f t="shared" si="3"/>
        <v>142331.18124214851</v>
      </c>
      <c r="K4" s="2">
        <f t="shared" si="3"/>
        <v>148024.42849183446</v>
      </c>
    </row>
    <row r="5" spans="1:11" x14ac:dyDescent="0.2">
      <c r="A5" s="6">
        <v>0.05</v>
      </c>
      <c r="B5" s="2">
        <f t="shared" si="2"/>
        <v>105000</v>
      </c>
      <c r="C5" s="2">
        <f t="shared" ref="C5:K5" si="4">B5*($A5+1)</f>
        <v>110250</v>
      </c>
      <c r="D5" s="2">
        <f t="shared" si="4"/>
        <v>115762.5</v>
      </c>
      <c r="E5" s="2">
        <f t="shared" si="4"/>
        <v>121550.625</v>
      </c>
      <c r="F5" s="2">
        <f t="shared" si="4"/>
        <v>127628.15625</v>
      </c>
      <c r="G5" s="2">
        <f t="shared" si="4"/>
        <v>134009.56406249999</v>
      </c>
      <c r="H5" s="2">
        <f>G5*($A5+1)</f>
        <v>140710.042265625</v>
      </c>
      <c r="I5" s="2">
        <f t="shared" si="4"/>
        <v>147745.54437890626</v>
      </c>
      <c r="J5" s="2">
        <f t="shared" si="4"/>
        <v>155132.82159785158</v>
      </c>
      <c r="K5" s="2">
        <f t="shared" si="4"/>
        <v>162889.46267774416</v>
      </c>
    </row>
    <row r="6" spans="1:11" x14ac:dyDescent="0.2">
      <c r="A6" s="6">
        <v>0.06</v>
      </c>
      <c r="B6" s="2">
        <f t="shared" si="2"/>
        <v>106000</v>
      </c>
      <c r="C6" s="2">
        <f t="shared" ref="C6:K6" si="5">B6*($A6+1)</f>
        <v>112360</v>
      </c>
      <c r="D6" s="2">
        <f t="shared" si="5"/>
        <v>119101.6</v>
      </c>
      <c r="E6" s="2">
        <f t="shared" si="5"/>
        <v>126247.69600000001</v>
      </c>
      <c r="F6" s="2">
        <f t="shared" si="5"/>
        <v>133822.55776000003</v>
      </c>
      <c r="G6" s="2">
        <f t="shared" si="5"/>
        <v>141851.91122560002</v>
      </c>
      <c r="H6" s="2">
        <f t="shared" si="5"/>
        <v>150363.02589913603</v>
      </c>
      <c r="I6" s="2">
        <f t="shared" si="5"/>
        <v>159384.80745308421</v>
      </c>
      <c r="J6" s="2">
        <f t="shared" si="5"/>
        <v>168947.89590026927</v>
      </c>
      <c r="K6" s="2">
        <f t="shared" si="5"/>
        <v>179084.76965428542</v>
      </c>
    </row>
    <row r="7" spans="1:11" x14ac:dyDescent="0.2">
      <c r="A7" s="6">
        <v>7.0000000000000007E-2</v>
      </c>
      <c r="B7" s="2">
        <f t="shared" si="2"/>
        <v>107000</v>
      </c>
      <c r="C7" s="2">
        <f t="shared" ref="C7:K7" si="6">B7*($A7+1)</f>
        <v>114490</v>
      </c>
      <c r="D7" s="2">
        <f t="shared" si="6"/>
        <v>122504.3</v>
      </c>
      <c r="E7" s="2">
        <f t="shared" si="6"/>
        <v>131079.60100000002</v>
      </c>
      <c r="F7" s="2">
        <f t="shared" si="6"/>
        <v>140255.17307000005</v>
      </c>
      <c r="G7" s="2">
        <f t="shared" si="6"/>
        <v>150073.03518490007</v>
      </c>
      <c r="H7" s="2">
        <f t="shared" si="6"/>
        <v>160578.14764784308</v>
      </c>
      <c r="I7" s="2">
        <f t="shared" si="6"/>
        <v>171818.61798319212</v>
      </c>
      <c r="J7" s="2">
        <f t="shared" si="6"/>
        <v>183845.92124201558</v>
      </c>
      <c r="K7" s="2">
        <f t="shared" si="6"/>
        <v>196715.13572895669</v>
      </c>
    </row>
    <row r="8" spans="1:11" x14ac:dyDescent="0.2">
      <c r="A8" s="6">
        <v>0.08</v>
      </c>
      <c r="B8" s="2">
        <f t="shared" si="2"/>
        <v>108000</v>
      </c>
      <c r="C8" s="2">
        <f t="shared" ref="C8:K8" si="7">B8*($A8+1)</f>
        <v>116640.00000000001</v>
      </c>
      <c r="D8" s="2">
        <f t="shared" si="7"/>
        <v>125971.20000000003</v>
      </c>
      <c r="E8" s="2">
        <f t="shared" si="7"/>
        <v>136048.89600000004</v>
      </c>
      <c r="F8" s="2">
        <f t="shared" si="7"/>
        <v>146932.80768000006</v>
      </c>
      <c r="G8" s="2">
        <f t="shared" si="7"/>
        <v>158687.43229440006</v>
      </c>
      <c r="H8" s="2">
        <f t="shared" si="7"/>
        <v>171382.42687795206</v>
      </c>
      <c r="I8" s="2">
        <f t="shared" si="7"/>
        <v>185093.02102818823</v>
      </c>
      <c r="J8" s="2">
        <f t="shared" si="7"/>
        <v>199900.4627104433</v>
      </c>
      <c r="K8" s="2">
        <f t="shared" si="7"/>
        <v>215892.49972727877</v>
      </c>
    </row>
    <row r="9" spans="1:11" x14ac:dyDescent="0.2">
      <c r="A9" s="6">
        <v>0.09</v>
      </c>
      <c r="B9" s="2">
        <f t="shared" si="2"/>
        <v>109000.00000000001</v>
      </c>
      <c r="C9" s="2">
        <f t="shared" ref="C9:K9" si="8">B9*($A9+1)</f>
        <v>118810.00000000003</v>
      </c>
      <c r="D9" s="2">
        <f t="shared" si="8"/>
        <v>129502.90000000004</v>
      </c>
      <c r="E9" s="2">
        <f t="shared" si="8"/>
        <v>141158.16100000005</v>
      </c>
      <c r="F9" s="2">
        <f t="shared" si="8"/>
        <v>153862.39549000005</v>
      </c>
      <c r="G9" s="2">
        <f t="shared" si="8"/>
        <v>167710.01108410006</v>
      </c>
      <c r="H9" s="2">
        <f t="shared" si="8"/>
        <v>182803.91208166908</v>
      </c>
      <c r="I9" s="2">
        <f t="shared" si="8"/>
        <v>199256.26416901933</v>
      </c>
      <c r="J9" s="2">
        <f t="shared" si="8"/>
        <v>217189.32794423107</v>
      </c>
      <c r="K9" s="2">
        <f t="shared" si="8"/>
        <v>236736.36745921188</v>
      </c>
    </row>
    <row r="10" spans="1:11" x14ac:dyDescent="0.2">
      <c r="A10" s="6">
        <v>0.1</v>
      </c>
      <c r="B10" s="2">
        <f t="shared" si="2"/>
        <v>110000.00000000001</v>
      </c>
      <c r="C10" s="2">
        <f t="shared" ref="C10:K10" si="9">B10*($A10+1)</f>
        <v>121000.00000000003</v>
      </c>
      <c r="D10" s="2">
        <f t="shared" si="9"/>
        <v>133100.00000000003</v>
      </c>
      <c r="E10" s="2">
        <f t="shared" si="9"/>
        <v>146410.00000000006</v>
      </c>
      <c r="F10" s="2">
        <f t="shared" si="9"/>
        <v>161051.00000000009</v>
      </c>
      <c r="G10" s="2">
        <f t="shared" si="9"/>
        <v>177156.10000000012</v>
      </c>
      <c r="H10" s="2">
        <f t="shared" si="9"/>
        <v>194871.71000000014</v>
      </c>
      <c r="I10" s="2">
        <f t="shared" si="9"/>
        <v>214358.88100000017</v>
      </c>
      <c r="J10" s="2">
        <f t="shared" si="9"/>
        <v>235794.76910000021</v>
      </c>
      <c r="K10" s="2">
        <f t="shared" si="9"/>
        <v>259374.24601000026</v>
      </c>
    </row>
    <row r="12" spans="1:11" ht="22" x14ac:dyDescent="0.3">
      <c r="A12" s="5" t="s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4">
        <v>-100000</v>
      </c>
      <c r="B13" s="7">
        <f ca="1">YEAR(TODAY())</f>
        <v>2024</v>
      </c>
      <c r="C13" s="7">
        <f ca="1">B13+1</f>
        <v>2025</v>
      </c>
      <c r="D13" s="7">
        <f t="shared" ref="D13:K13" ca="1" si="10">C13+1</f>
        <v>2026</v>
      </c>
      <c r="E13" s="7">
        <f t="shared" ca="1" si="10"/>
        <v>2027</v>
      </c>
      <c r="F13" s="7">
        <f t="shared" ca="1" si="10"/>
        <v>2028</v>
      </c>
      <c r="G13" s="7">
        <f t="shared" ca="1" si="10"/>
        <v>2029</v>
      </c>
      <c r="H13" s="7">
        <f t="shared" ca="1" si="10"/>
        <v>2030</v>
      </c>
      <c r="I13" s="7">
        <f t="shared" ca="1" si="10"/>
        <v>2031</v>
      </c>
      <c r="J13" s="7">
        <f t="shared" ca="1" si="10"/>
        <v>2032</v>
      </c>
      <c r="K13" s="7">
        <f t="shared" ca="1" si="10"/>
        <v>2033</v>
      </c>
    </row>
    <row r="14" spans="1:11" x14ac:dyDescent="0.2">
      <c r="A14" s="6">
        <v>0.03</v>
      </c>
      <c r="B14" s="2">
        <f>FV(A14,1,0,$A$13,0)</f>
        <v>103000</v>
      </c>
      <c r="C14" s="2">
        <f>FV($A14,1,0,(B14*-1))</f>
        <v>106090</v>
      </c>
      <c r="D14" s="2">
        <f t="shared" ref="D14:K14" si="11">FV($A14,1,0,(C14*-1))</f>
        <v>109272.7</v>
      </c>
      <c r="E14" s="2">
        <f t="shared" si="11"/>
        <v>112550.88099999999</v>
      </c>
      <c r="F14" s="2">
        <f t="shared" si="11"/>
        <v>115927.40742999999</v>
      </c>
      <c r="G14" s="2">
        <f t="shared" si="11"/>
        <v>119405.2296529</v>
      </c>
      <c r="H14" s="2">
        <f t="shared" si="11"/>
        <v>122987.386542487</v>
      </c>
      <c r="I14" s="2">
        <f t="shared" si="11"/>
        <v>126677.00813876161</v>
      </c>
      <c r="J14" s="2">
        <f t="shared" si="11"/>
        <v>130477.31838292447</v>
      </c>
      <c r="K14" s="2">
        <f t="shared" si="11"/>
        <v>134391.6379344122</v>
      </c>
    </row>
    <row r="15" spans="1:11" x14ac:dyDescent="0.2">
      <c r="A15" s="6">
        <v>0.04</v>
      </c>
      <c r="B15" s="2">
        <f t="shared" ref="B15:B21" si="12">FV(A15,1,0,$A$13,0)</f>
        <v>104000</v>
      </c>
      <c r="C15" s="2">
        <f t="shared" ref="C15:K15" si="13">FV($A15,1,0,(B15*-1))</f>
        <v>108160</v>
      </c>
      <c r="D15" s="2">
        <f t="shared" si="13"/>
        <v>112486.40000000001</v>
      </c>
      <c r="E15" s="2">
        <f t="shared" si="13"/>
        <v>116985.85600000001</v>
      </c>
      <c r="F15" s="2">
        <f t="shared" si="13"/>
        <v>121665.29024000002</v>
      </c>
      <c r="G15" s="2">
        <f t="shared" si="13"/>
        <v>126531.90184960002</v>
      </c>
      <c r="H15" s="2">
        <f t="shared" si="13"/>
        <v>131593.17792358404</v>
      </c>
      <c r="I15" s="2">
        <f t="shared" si="13"/>
        <v>136856.9050405274</v>
      </c>
      <c r="J15" s="2">
        <f t="shared" si="13"/>
        <v>142331.18124214851</v>
      </c>
      <c r="K15" s="2">
        <f t="shared" si="13"/>
        <v>148024.42849183446</v>
      </c>
    </row>
    <row r="16" spans="1:11" x14ac:dyDescent="0.2">
      <c r="A16" s="6">
        <v>0.05</v>
      </c>
      <c r="B16" s="2">
        <f t="shared" si="12"/>
        <v>105000</v>
      </c>
      <c r="C16" s="2">
        <f t="shared" ref="C16:K16" si="14">FV($A16,1,0,(B16*-1))</f>
        <v>110250</v>
      </c>
      <c r="D16" s="2">
        <f t="shared" si="14"/>
        <v>115762.5</v>
      </c>
      <c r="E16" s="2">
        <f t="shared" si="14"/>
        <v>121550.625</v>
      </c>
      <c r="F16" s="2">
        <f t="shared" si="14"/>
        <v>127628.15625</v>
      </c>
      <c r="G16" s="2">
        <f t="shared" si="14"/>
        <v>134009.56406249999</v>
      </c>
      <c r="H16" s="2">
        <f t="shared" si="14"/>
        <v>140710.042265625</v>
      </c>
      <c r="I16" s="2">
        <f t="shared" si="14"/>
        <v>147745.54437890626</v>
      </c>
      <c r="J16" s="2">
        <f t="shared" si="14"/>
        <v>155132.82159785158</v>
      </c>
      <c r="K16" s="2">
        <f t="shared" si="14"/>
        <v>162889.46267774416</v>
      </c>
    </row>
    <row r="17" spans="1:11" x14ac:dyDescent="0.2">
      <c r="A17" s="6">
        <v>0.06</v>
      </c>
      <c r="B17" s="2">
        <f t="shared" si="12"/>
        <v>106000</v>
      </c>
      <c r="C17" s="2">
        <f t="shared" ref="C17:K17" si="15">FV($A17,1,0,(B17*-1))</f>
        <v>112360</v>
      </c>
      <c r="D17" s="2">
        <f t="shared" si="15"/>
        <v>119101.6</v>
      </c>
      <c r="E17" s="2">
        <f t="shared" si="15"/>
        <v>126247.69600000001</v>
      </c>
      <c r="F17" s="2">
        <f t="shared" si="15"/>
        <v>133822.55776000003</v>
      </c>
      <c r="G17" s="2">
        <f t="shared" si="15"/>
        <v>141851.91122560002</v>
      </c>
      <c r="H17" s="2">
        <f t="shared" si="15"/>
        <v>150363.02589913603</v>
      </c>
      <c r="I17" s="2">
        <f t="shared" si="15"/>
        <v>159384.80745308421</v>
      </c>
      <c r="J17" s="2">
        <f t="shared" si="15"/>
        <v>168947.89590026927</v>
      </c>
      <c r="K17" s="2">
        <f t="shared" si="15"/>
        <v>179084.76965428542</v>
      </c>
    </row>
    <row r="18" spans="1:11" x14ac:dyDescent="0.2">
      <c r="A18" s="6">
        <v>7.0000000000000007E-2</v>
      </c>
      <c r="B18" s="2">
        <f t="shared" si="12"/>
        <v>107000</v>
      </c>
      <c r="C18" s="2">
        <f t="shared" ref="C18:K18" si="16">FV($A18,1,0,(B18*-1))</f>
        <v>114490</v>
      </c>
      <c r="D18" s="2">
        <f t="shared" si="16"/>
        <v>122504.3</v>
      </c>
      <c r="E18" s="2">
        <f t="shared" si="16"/>
        <v>131079.60100000002</v>
      </c>
      <c r="F18" s="2">
        <f t="shared" si="16"/>
        <v>140255.17307000005</v>
      </c>
      <c r="G18" s="2">
        <f t="shared" si="16"/>
        <v>150073.03518490007</v>
      </c>
      <c r="H18" s="2">
        <f t="shared" si="16"/>
        <v>160578.14764784308</v>
      </c>
      <c r="I18" s="2">
        <f t="shared" si="16"/>
        <v>171818.61798319212</v>
      </c>
      <c r="J18" s="2">
        <f t="shared" si="16"/>
        <v>183845.92124201558</v>
      </c>
      <c r="K18" s="2">
        <f t="shared" si="16"/>
        <v>196715.13572895669</v>
      </c>
    </row>
    <row r="19" spans="1:11" x14ac:dyDescent="0.2">
      <c r="A19" s="6">
        <v>0.08</v>
      </c>
      <c r="B19" s="2">
        <f t="shared" si="12"/>
        <v>108000</v>
      </c>
      <c r="C19" s="2">
        <f t="shared" ref="C19:K19" si="17">FV($A19,1,0,(B19*-1))</f>
        <v>116640.00000000001</v>
      </c>
      <c r="D19" s="2">
        <f t="shared" si="17"/>
        <v>125971.20000000003</v>
      </c>
      <c r="E19" s="2">
        <f t="shared" si="17"/>
        <v>136048.89600000004</v>
      </c>
      <c r="F19" s="2">
        <f t="shared" si="17"/>
        <v>146932.80768000006</v>
      </c>
      <c r="G19" s="2">
        <f t="shared" si="17"/>
        <v>158687.43229440006</v>
      </c>
      <c r="H19" s="2">
        <f t="shared" si="17"/>
        <v>171382.42687795206</v>
      </c>
      <c r="I19" s="2">
        <f t="shared" si="17"/>
        <v>185093.02102818823</v>
      </c>
      <c r="J19" s="2">
        <f t="shared" si="17"/>
        <v>199900.4627104433</v>
      </c>
      <c r="K19" s="2">
        <f t="shared" si="17"/>
        <v>215892.49972727877</v>
      </c>
    </row>
    <row r="20" spans="1:11" x14ac:dyDescent="0.2">
      <c r="A20" s="6">
        <v>0.09</v>
      </c>
      <c r="B20" s="2">
        <f t="shared" si="12"/>
        <v>109000.00000000001</v>
      </c>
      <c r="C20" s="2">
        <f t="shared" ref="C20:K20" si="18">FV($A20,1,0,(B20*-1))</f>
        <v>118810.00000000003</v>
      </c>
      <c r="D20" s="2">
        <f t="shared" si="18"/>
        <v>129502.90000000004</v>
      </c>
      <c r="E20" s="2">
        <f t="shared" si="18"/>
        <v>141158.16100000005</v>
      </c>
      <c r="F20" s="2">
        <f t="shared" si="18"/>
        <v>153862.39549000005</v>
      </c>
      <c r="G20" s="2">
        <f t="shared" si="18"/>
        <v>167710.01108410006</v>
      </c>
      <c r="H20" s="2">
        <f t="shared" si="18"/>
        <v>182803.91208166908</v>
      </c>
      <c r="I20" s="2">
        <f t="shared" si="18"/>
        <v>199256.26416901933</v>
      </c>
      <c r="J20" s="2">
        <f t="shared" si="18"/>
        <v>217189.32794423107</v>
      </c>
      <c r="K20" s="2">
        <f t="shared" si="18"/>
        <v>236736.36745921188</v>
      </c>
    </row>
    <row r="21" spans="1:11" x14ac:dyDescent="0.2">
      <c r="A21" s="6">
        <v>0.1</v>
      </c>
      <c r="B21" s="2">
        <f t="shared" si="12"/>
        <v>110000.00000000001</v>
      </c>
      <c r="C21" s="2">
        <f t="shared" ref="C21:K21" si="19">FV($A21,1,0,(B21*-1))</f>
        <v>121000.00000000003</v>
      </c>
      <c r="D21" s="2">
        <f t="shared" si="19"/>
        <v>133100.00000000003</v>
      </c>
      <c r="E21" s="2">
        <f t="shared" si="19"/>
        <v>146410.00000000006</v>
      </c>
      <c r="F21" s="2">
        <f t="shared" si="19"/>
        <v>161051.00000000009</v>
      </c>
      <c r="G21" s="2">
        <f t="shared" si="19"/>
        <v>177156.10000000012</v>
      </c>
      <c r="H21" s="2">
        <f t="shared" si="19"/>
        <v>194871.71000000014</v>
      </c>
      <c r="I21" s="2">
        <f t="shared" si="19"/>
        <v>214358.88100000017</v>
      </c>
      <c r="J21" s="2">
        <f t="shared" si="19"/>
        <v>235794.76910000021</v>
      </c>
      <c r="K21" s="2">
        <f t="shared" si="19"/>
        <v>259374.24601000026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Investitionsrechnung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 (Trainer)</dc:creator>
  <cp:lastModifiedBy>Stefan Lohkamp | Trainer</cp:lastModifiedBy>
  <dcterms:created xsi:type="dcterms:W3CDTF">2019-10-04T08:55:00Z</dcterms:created>
  <dcterms:modified xsi:type="dcterms:W3CDTF">2024-02-10T16:28:29Z</dcterms:modified>
</cp:coreProperties>
</file>