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4"/>
  <workbookPr defaultThemeVersion="202300"/>
  <mc:AlternateContent xmlns:mc="http://schemas.openxmlformats.org/markup-compatibility/2006">
    <mc:Choice Requires="x15">
      <x15ac:absPath xmlns:x15ac="http://schemas.microsoft.com/office/spreadsheetml/2010/11/ac" url="/Users/stefan/Desktop/Übungen Excel/80 Daten/80-30 Gliederung/"/>
    </mc:Choice>
  </mc:AlternateContent>
  <xr:revisionPtr revIDLastSave="0" documentId="13_ncr:1_{FED25B68-3973-AB46-BB2C-609E187D930E}" xr6:coauthVersionLast="47" xr6:coauthVersionMax="47" xr10:uidLastSave="{00000000-0000-0000-0000-000000000000}"/>
  <bookViews>
    <workbookView xWindow="0" yWindow="500" windowWidth="29760" windowHeight="18100" xr2:uid="{EA7332E7-FE6A-49F1-84F1-C0081F9F18AE}"/>
  </bookViews>
  <sheets>
    <sheet name="Gruppieren und Gliederung" sheetId="1" r:id="rId1"/>
    <sheet name="Erläuterungen"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7" i="1" l="1"/>
  <c r="J13" i="1"/>
  <c r="J8" i="1"/>
  <c r="H18" i="1"/>
  <c r="I18" i="1"/>
  <c r="B6" i="1"/>
  <c r="I14" i="1"/>
  <c r="J16" i="1"/>
  <c r="G18" i="1"/>
  <c r="J15" i="1"/>
  <c r="G14" i="1"/>
  <c r="J7" i="1"/>
  <c r="I10" i="1"/>
  <c r="H14" i="1"/>
  <c r="J12" i="1"/>
  <c r="J11" i="1"/>
  <c r="H10" i="1"/>
  <c r="C23" i="1"/>
  <c r="J9" i="1"/>
  <c r="G10" i="1"/>
  <c r="H23" i="1"/>
  <c r="J22" i="1"/>
  <c r="I6" i="1"/>
  <c r="J3" i="1"/>
  <c r="I23" i="1"/>
  <c r="G6" i="1"/>
  <c r="H6" i="1"/>
  <c r="J4" i="1"/>
  <c r="J19" i="1"/>
  <c r="J20" i="1"/>
  <c r="J21" i="1"/>
  <c r="G23" i="1"/>
  <c r="J5" i="1"/>
  <c r="J2" i="1"/>
  <c r="D23" i="1"/>
  <c r="E6" i="1"/>
  <c r="F22" i="1"/>
  <c r="B23" i="1"/>
  <c r="F2" i="1"/>
  <c r="F5" i="1"/>
  <c r="F4" i="1"/>
  <c r="F20" i="1"/>
  <c r="F21" i="1"/>
  <c r="K21" i="1" s="1"/>
  <c r="E23" i="1"/>
  <c r="F19" i="1"/>
  <c r="D6" i="1"/>
  <c r="F3" i="1"/>
  <c r="C6" i="1"/>
  <c r="C18" i="1"/>
  <c r="F16" i="1"/>
  <c r="F11" i="1"/>
  <c r="C14" i="1"/>
  <c r="F17" i="1"/>
  <c r="K17" i="1" s="1"/>
  <c r="D18" i="1"/>
  <c r="E18" i="1"/>
  <c r="C10" i="1"/>
  <c r="F15" i="1"/>
  <c r="F13" i="1"/>
  <c r="K13" i="1" s="1"/>
  <c r="F12" i="1"/>
  <c r="K12" i="1" s="1"/>
  <c r="E14" i="1"/>
  <c r="D14" i="1"/>
  <c r="F9" i="1"/>
  <c r="F8" i="1"/>
  <c r="K8" i="1" s="1"/>
  <c r="E10" i="1"/>
  <c r="D10" i="1"/>
  <c r="B18" i="1"/>
  <c r="B14" i="1"/>
  <c r="B10" i="1"/>
  <c r="F7" i="1"/>
  <c r="K16" i="1" l="1"/>
  <c r="J18" i="1"/>
  <c r="K3" i="1"/>
  <c r="J10" i="1"/>
  <c r="K11" i="1"/>
  <c r="K7" i="1"/>
  <c r="J14" i="1"/>
  <c r="K9" i="1"/>
  <c r="K22" i="1"/>
  <c r="J6" i="1"/>
  <c r="H24" i="1"/>
  <c r="I24" i="1"/>
  <c r="G24" i="1"/>
  <c r="K5" i="1"/>
  <c r="J23" i="1"/>
  <c r="K20" i="1"/>
  <c r="K19" i="1"/>
  <c r="K4" i="1"/>
  <c r="K2" i="1"/>
  <c r="D24" i="1"/>
  <c r="F6" i="1"/>
  <c r="F23" i="1"/>
  <c r="C24" i="1"/>
  <c r="F18" i="1"/>
  <c r="E24" i="1"/>
  <c r="K15" i="1"/>
  <c r="F14" i="1"/>
  <c r="F10" i="1"/>
  <c r="K10" i="1" s="1"/>
  <c r="B24" i="1"/>
  <c r="K18" i="1" l="1"/>
  <c r="K6" i="1"/>
  <c r="J24" i="1"/>
  <c r="K14" i="1"/>
  <c r="K23" i="1"/>
  <c r="F24" i="1"/>
  <c r="K24" i="1" l="1"/>
</calcChain>
</file>

<file path=xl/sharedStrings.xml><?xml version="1.0" encoding="utf-8"?>
<sst xmlns="http://schemas.openxmlformats.org/spreadsheetml/2006/main" count="36" uniqueCount="35">
  <si>
    <t>Filialen</t>
  </si>
  <si>
    <t>Hamburg</t>
  </si>
  <si>
    <t>Bremen</t>
  </si>
  <si>
    <t>Frankfurt</t>
  </si>
  <si>
    <t>Wiesbaden</t>
  </si>
  <si>
    <t>Mainz</t>
  </si>
  <si>
    <t>München</t>
  </si>
  <si>
    <t>Stuttgart</t>
  </si>
  <si>
    <t>Nürnberg</t>
  </si>
  <si>
    <t>Flensburg</t>
  </si>
  <si>
    <t>Husum</t>
  </si>
  <si>
    <t>Leipzig</t>
  </si>
  <si>
    <t>Erfurt</t>
  </si>
  <si>
    <t>Rostock</t>
  </si>
  <si>
    <t>Köln</t>
  </si>
  <si>
    <t>Düsseldorf</t>
  </si>
  <si>
    <t>Wuppertal</t>
  </si>
  <si>
    <t>Essen</t>
  </si>
  <si>
    <t>BIER</t>
  </si>
  <si>
    <t>WEIN</t>
  </si>
  <si>
    <t>Weißwein</t>
  </si>
  <si>
    <t>Rotwein</t>
  </si>
  <si>
    <t>Rosé</t>
  </si>
  <si>
    <t>Pils</t>
  </si>
  <si>
    <t>Alt</t>
  </si>
  <si>
    <t>Kölsch</t>
  </si>
  <si>
    <t>Helles</t>
  </si>
  <si>
    <t>GESAMT</t>
  </si>
  <si>
    <t>NORD</t>
  </si>
  <si>
    <t>OST</t>
  </si>
  <si>
    <t>MITTE</t>
  </si>
  <si>
    <t>SÜD</t>
  </si>
  <si>
    <t>WEST</t>
  </si>
  <si>
    <t>Gruppieren und Gliederung</t>
  </si>
  <si>
    <r>
      <t xml:space="preserve">Listen mit Ergebnissen in Zeilen und/oder Spalten lassen sich sehr gut mit Excel gruppieren. Eine solche Gliederung erzeugt eine viel bessere Übersicht, auch beim Druck.
Markieren Sie zunächst die Spalten oder Zeilen, die Sie zusammenfassen möchten. Wäheln Sie dann </t>
    </r>
    <r>
      <rPr>
        <b/>
        <i/>
        <sz val="11"/>
        <color theme="1"/>
        <rFont val="Aptos Narrow"/>
        <family val="2"/>
        <scheme val="minor"/>
      </rPr>
      <t>Daten - Gliederung - Gruppieren</t>
    </r>
    <r>
      <rPr>
        <sz val="11"/>
        <color theme="1"/>
        <rFont val="Aptos Narrow"/>
        <family val="2"/>
        <scheme val="minor"/>
      </rPr>
      <t xml:space="preserve">.
Bei größeren Listen empfiehlt es sich, zunächst den Befehl </t>
    </r>
    <r>
      <rPr>
        <b/>
        <i/>
        <sz val="11"/>
        <color theme="1"/>
        <rFont val="Aptos Narrow"/>
        <family val="2"/>
        <scheme val="minor"/>
      </rPr>
      <t>AutoGliederung</t>
    </r>
    <r>
      <rPr>
        <sz val="11"/>
        <color theme="1"/>
        <rFont val="Aptos Narrow"/>
        <family val="2"/>
        <scheme val="minor"/>
      </rPr>
      <t xml:space="preserve"> auszuprobieren.
Excel benötigt für diesen Befehl immer eine Spalte oder eine Zeile mit einem Ergebnis, über dem sich dann die Schaltfläche zum ein- oder ausblenden der Detaildaten befindet!
</t>
    </r>
    <r>
      <rPr>
        <b/>
        <sz val="11"/>
        <color theme="4"/>
        <rFont val="Aptos Narrow"/>
        <family val="2"/>
        <scheme val="minor"/>
      </rPr>
      <t>WICHTIGER HINWEIS</t>
    </r>
    <r>
      <rPr>
        <sz val="11"/>
        <color theme="1"/>
        <rFont val="Aptos Narrow"/>
        <family val="2"/>
        <scheme val="minor"/>
      </rPr>
      <t xml:space="preserve">
Wenn sich diese nicht, wie standardmäßig von Excel angenommen, rechts von den Daten befindet, so können Sie über den Dialogstarter unten rechts in der Gruppe </t>
    </r>
    <r>
      <rPr>
        <b/>
        <i/>
        <sz val="11"/>
        <color theme="1"/>
        <rFont val="Aptos Narrow"/>
        <family val="2"/>
        <scheme val="minor"/>
      </rPr>
      <t>Daten - Gliederung</t>
    </r>
    <r>
      <rPr>
        <sz val="11"/>
        <color theme="1"/>
        <rFont val="Aptos Narrow"/>
        <family val="2"/>
        <scheme val="minor"/>
      </rPr>
      <t xml:space="preserve"> noch weitere Einstellungen vornehmen!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</si>
</sst>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quot;€&quot;"/>
  </numFmts>
  <fonts count="6" x14ac:knownFonts="1">
    <font>
      <sz val="11"/>
      <color theme="1"/>
      <name val="Aptos Narrow"/>
      <family val="2"/>
      <scheme val="minor"/>
    </font>
    <font>
      <b/>
      <sz val="11"/>
      <color rgb="FFFFFFFF"/>
      <name val="Aptos Narrow"/>
      <family val="2"/>
      <scheme val="minor"/>
    </font>
    <font>
      <b/>
      <sz val="16"/>
      <color theme="4"/>
      <name val="Aptos Narrow"/>
      <family val="2"/>
      <scheme val="minor"/>
    </font>
    <font>
      <b/>
      <sz val="11"/>
      <color theme="1"/>
      <name val="Aptos Narrow"/>
      <family val="2"/>
      <scheme val="minor"/>
    </font>
    <font>
      <b/>
      <i/>
      <sz val="11"/>
      <color theme="1"/>
      <name val="Aptos Narrow"/>
      <family val="2"/>
      <scheme val="minor"/>
    </font>
    <font>
      <b/>
      <sz val="11"/>
      <color theme="4"/>
      <name val="Aptos Narrow"/>
      <family val="2"/>
      <scheme val="minor"/>
    </font>
  </fonts>
  <fills count="6">
    <fill>
      <patternFill patternType="none"/>
    </fill>
    <fill>
      <patternFill patternType="gray125"/>
    </fill>
    <fill>
      <patternFill patternType="solid">
        <fgColor theme="4"/>
        <bgColor indexed="64"/>
      </patternFill>
    </fill>
    <fill>
      <patternFill patternType="solid">
        <fgColor theme="4"/>
        <bgColor rgb="FF000000"/>
      </patternFill>
    </fill>
    <fill>
      <patternFill patternType="solid">
        <fgColor theme="0" tint="-0.14999847407452621"/>
        <bgColor indexed="64"/>
      </patternFill>
    </fill>
    <fill>
      <patternFill patternType="solid">
        <fgColor theme="2" tint="-0.249977111117893"/>
        <bgColor rgb="FF000000"/>
      </patternFill>
    </fill>
  </fills>
  <borders count="3">
    <border>
      <left/>
      <right/>
      <top/>
      <bottom/>
      <diagonal/>
    </border>
    <border>
      <left/>
      <right/>
      <top/>
      <bottom style="thin">
        <color indexed="64"/>
      </bottom>
      <diagonal/>
    </border>
    <border>
      <left/>
      <right/>
      <top style="thin">
        <color indexed="64"/>
      </top>
      <bottom style="double">
        <color indexed="64"/>
      </bottom>
      <diagonal/>
    </border>
  </borders>
  <cellStyleXfs count="1">
    <xf numFmtId="0" fontId="0" fillId="0" borderId="0"/>
  </cellStyleXfs>
  <cellXfs count="16">
    <xf numFmtId="0" fontId="0" fillId="0" borderId="0" xfId="0"/>
    <xf numFmtId="0" fontId="2" fillId="0" borderId="0" xfId="0" applyFont="1" applyAlignment="1">
      <alignment horizontal="left" vertical="center"/>
    </xf>
    <xf numFmtId="165" fontId="3" fillId="5" borderId="0" xfId="0" applyNumberFormat="1" applyFont="1" applyFill="1"/>
    <xf numFmtId="165" fontId="3" fillId="4" borderId="0" xfId="0" applyNumberFormat="1" applyFont="1" applyFill="1"/>
    <xf numFmtId="165" fontId="4" fillId="5" borderId="0" xfId="0" applyNumberFormat="1" applyFont="1" applyFill="1"/>
    <xf numFmtId="165" fontId="4" fillId="5" borderId="2" xfId="0" applyNumberFormat="1" applyFont="1" applyFill="1" applyBorder="1"/>
    <xf numFmtId="0" fontId="3" fillId="4" borderId="2" xfId="0" applyFont="1" applyFill="1" applyBorder="1"/>
    <xf numFmtId="165" fontId="3" fillId="4" borderId="2" xfId="0" applyNumberFormat="1" applyFont="1" applyFill="1" applyBorder="1"/>
    <xf numFmtId="165" fontId="4" fillId="4" borderId="2" xfId="0" applyNumberFormat="1" applyFont="1" applyFill="1" applyBorder="1"/>
    <xf numFmtId="164" fontId="1" fillId="3" borderId="1" xfId="0" applyNumberFormat="1" applyFont="1" applyFill="1" applyBorder="1" applyAlignment="1">
      <alignment horizontal="center"/>
    </xf>
    <xf numFmtId="165" fontId="3" fillId="4" borderId="1" xfId="0" applyNumberFormat="1" applyFont="1" applyFill="1" applyBorder="1" applyAlignment="1">
      <alignment horizontal="center"/>
    </xf>
    <xf numFmtId="165" fontId="3" fillId="5" borderId="1" xfId="0" applyNumberFormat="1" applyFont="1" applyFill="1" applyBorder="1" applyAlignment="1">
      <alignment horizontal="center"/>
    </xf>
    <xf numFmtId="165" fontId="0" fillId="0" borderId="0" xfId="0" applyNumberFormat="1"/>
    <xf numFmtId="0" fontId="0" fillId="2" borderId="0" xfId="0" applyFill="1"/>
    <xf numFmtId="0" fontId="0" fillId="0" borderId="0" xfId="0" applyAlignment="1">
      <alignment vertical="top" wrapText="1"/>
    </xf>
    <xf numFmtId="0" fontId="0" fillId="0" borderId="0" xfId="0" applyAlignment="1">
      <alignment horizontal="left" vertical="top" wrapText="1"/>
    </xf>
  </cellXfs>
  <cellStyles count="1">
    <cellStyle name="Standard" xfId="0" builtinId="0"/>
  </cellStyles>
  <dxfs count="0"/>
  <tableStyles count="0" defaultTableStyle="TableStyleMedium2" defaultPivotStyle="PivotStyleLight16"/>
  <colors>
    <mruColors>
      <color rgb="FFC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40025</xdr:colOff>
      <xdr:row>0</xdr:row>
      <xdr:rowOff>41124</xdr:rowOff>
    </xdr:from>
    <xdr:to>
      <xdr:col>0</xdr:col>
      <xdr:colOff>295180</xdr:colOff>
      <xdr:row>0</xdr:row>
      <xdr:rowOff>296279</xdr:rowOff>
    </xdr:to>
    <xdr:pic>
      <xdr:nvPicPr>
        <xdr:cNvPr id="3" name="Grafik 2" descr="Symbol für Hamburger-Menü mit einfarbiger Füllung">
          <a:extLst>
            <a:ext uri="{FF2B5EF4-FFF2-40B4-BE49-F238E27FC236}">
              <a16:creationId xmlns:a16="http://schemas.microsoft.com/office/drawing/2014/main" id="{B550161E-A27A-49DF-1B8A-35C460E93A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40025" y="41124"/>
          <a:ext cx="255155" cy="25515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41CF4-3566-4A79-A9ED-713CE1E08A07}">
  <dimension ref="A1:K24"/>
  <sheetViews>
    <sheetView tabSelected="1" zoomScale="130" zoomScaleNormal="130" workbookViewId="0">
      <selection activeCell="B2" sqref="B2"/>
    </sheetView>
  </sheetViews>
  <sheetFormatPr baseColWidth="10" defaultColWidth="11.5" defaultRowHeight="15" x14ac:dyDescent="0.2"/>
  <cols>
    <col min="2" max="5" width="11.5" customWidth="1"/>
    <col min="6" max="6" width="12.5" customWidth="1"/>
    <col min="7" max="10" width="11.5" customWidth="1"/>
    <col min="11" max="11" width="12.5" customWidth="1"/>
  </cols>
  <sheetData>
    <row r="1" spans="1:11" x14ac:dyDescent="0.2">
      <c r="A1" s="9" t="s">
        <v>0</v>
      </c>
      <c r="B1" s="9" t="s">
        <v>23</v>
      </c>
      <c r="C1" s="9" t="s">
        <v>24</v>
      </c>
      <c r="D1" s="9" t="s">
        <v>25</v>
      </c>
      <c r="E1" s="9" t="s">
        <v>26</v>
      </c>
      <c r="F1" s="10" t="s">
        <v>18</v>
      </c>
      <c r="G1" s="9" t="s">
        <v>20</v>
      </c>
      <c r="H1" s="9" t="s">
        <v>21</v>
      </c>
      <c r="I1" s="9" t="s">
        <v>22</v>
      </c>
      <c r="J1" s="10" t="s">
        <v>19</v>
      </c>
      <c r="K1" s="11" t="s">
        <v>27</v>
      </c>
    </row>
    <row r="2" spans="1:11" x14ac:dyDescent="0.2">
      <c r="A2" t="s">
        <v>2</v>
      </c>
      <c r="B2" s="12">
        <v>4345</v>
      </c>
      <c r="C2" s="12">
        <v>3014</v>
      </c>
      <c r="D2" s="12">
        <v>6017</v>
      </c>
      <c r="E2" s="12">
        <v>6204</v>
      </c>
      <c r="F2" s="3">
        <f>SUM(B2:E2)</f>
        <v>19580</v>
      </c>
      <c r="G2" s="12">
        <v>2387</v>
      </c>
      <c r="H2" s="12">
        <v>2640</v>
      </c>
      <c r="I2" s="12">
        <v>704</v>
      </c>
      <c r="J2" s="3">
        <f>SUM(G2:I2)</f>
        <v>5731</v>
      </c>
      <c r="K2" s="2">
        <f>F2+J2</f>
        <v>25311</v>
      </c>
    </row>
    <row r="3" spans="1:11" x14ac:dyDescent="0.2">
      <c r="A3" t="s">
        <v>9</v>
      </c>
      <c r="B3" s="12">
        <v>3740</v>
      </c>
      <c r="C3" s="12">
        <v>4994</v>
      </c>
      <c r="D3" s="12">
        <v>5885</v>
      </c>
      <c r="E3" s="12">
        <v>4114</v>
      </c>
      <c r="F3" s="3">
        <f>SUM(B3:E3)</f>
        <v>18733</v>
      </c>
      <c r="G3" s="12">
        <v>1716</v>
      </c>
      <c r="H3" s="12">
        <v>1419</v>
      </c>
      <c r="I3" s="12">
        <v>2343</v>
      </c>
      <c r="J3" s="3">
        <f>SUM(G3:I3)</f>
        <v>5478</v>
      </c>
      <c r="K3" s="2">
        <f>F3+J3</f>
        <v>24211</v>
      </c>
    </row>
    <row r="4" spans="1:11" x14ac:dyDescent="0.2">
      <c r="A4" t="s">
        <v>1</v>
      </c>
      <c r="B4" s="12">
        <v>2519</v>
      </c>
      <c r="C4" s="12">
        <v>7018</v>
      </c>
      <c r="D4" s="12">
        <v>5434</v>
      </c>
      <c r="E4" s="12">
        <v>7007</v>
      </c>
      <c r="F4" s="3">
        <f>SUM(B4:E4)</f>
        <v>21978</v>
      </c>
      <c r="G4" s="12">
        <v>2156</v>
      </c>
      <c r="H4" s="12">
        <v>2013</v>
      </c>
      <c r="I4" s="12">
        <v>2255</v>
      </c>
      <c r="J4" s="3">
        <f>SUM(G4:I4)</f>
        <v>6424</v>
      </c>
      <c r="K4" s="2">
        <f>F4+J4</f>
        <v>28402</v>
      </c>
    </row>
    <row r="5" spans="1:11" x14ac:dyDescent="0.2">
      <c r="A5" t="s">
        <v>10</v>
      </c>
      <c r="B5" s="12">
        <v>5335</v>
      </c>
      <c r="C5" s="12">
        <v>5192</v>
      </c>
      <c r="D5" s="12">
        <v>4807</v>
      </c>
      <c r="E5" s="12">
        <v>5203</v>
      </c>
      <c r="F5" s="3">
        <f>SUM(B5:E5)</f>
        <v>20537</v>
      </c>
      <c r="G5" s="12">
        <v>1023</v>
      </c>
      <c r="H5" s="12">
        <v>660</v>
      </c>
      <c r="I5" s="12">
        <v>1067</v>
      </c>
      <c r="J5" s="3">
        <f>SUM(G5:I5)</f>
        <v>2750</v>
      </c>
      <c r="K5" s="2">
        <f>F5+J5</f>
        <v>23287</v>
      </c>
    </row>
    <row r="6" spans="1:11" ht="16" thickBot="1" x14ac:dyDescent="0.25">
      <c r="A6" s="6" t="s">
        <v>28</v>
      </c>
      <c r="B6" s="7">
        <f>SUM(B2:B5)</f>
        <v>15939</v>
      </c>
      <c r="C6" s="7">
        <f t="shared" ref="C6:I6" si="0">SUM(C2:C5)</f>
        <v>20218</v>
      </c>
      <c r="D6" s="7">
        <f t="shared" si="0"/>
        <v>22143</v>
      </c>
      <c r="E6" s="7">
        <f t="shared" si="0"/>
        <v>22528</v>
      </c>
      <c r="F6" s="8">
        <f t="shared" ref="F6:F10" si="1">SUM(B6:E6)</f>
        <v>80828</v>
      </c>
      <c r="G6" s="7">
        <f t="shared" si="0"/>
        <v>7282</v>
      </c>
      <c r="H6" s="7">
        <f t="shared" si="0"/>
        <v>6732</v>
      </c>
      <c r="I6" s="7">
        <f t="shared" si="0"/>
        <v>6369</v>
      </c>
      <c r="J6" s="8">
        <f t="shared" ref="J6:J10" si="2">SUM(G6:I6)</f>
        <v>20383</v>
      </c>
      <c r="K6" s="5">
        <f t="shared" ref="K6:K24" si="3">F6+J6</f>
        <v>101211</v>
      </c>
    </row>
    <row r="7" spans="1:11" ht="16" thickTop="1" x14ac:dyDescent="0.2">
      <c r="A7" t="s">
        <v>12</v>
      </c>
      <c r="B7" s="12">
        <v>2629</v>
      </c>
      <c r="C7" s="12">
        <v>2992</v>
      </c>
      <c r="D7" s="12">
        <v>5676</v>
      </c>
      <c r="E7" s="12">
        <v>6831</v>
      </c>
      <c r="F7" s="3">
        <f>SUM(B7:E7)</f>
        <v>18128</v>
      </c>
      <c r="G7" s="12">
        <v>1177</v>
      </c>
      <c r="H7" s="12">
        <v>1034</v>
      </c>
      <c r="I7" s="12">
        <v>737</v>
      </c>
      <c r="J7" s="3">
        <f>SUM(G7:I7)</f>
        <v>2948</v>
      </c>
      <c r="K7" s="2">
        <f>F7+J7</f>
        <v>21076</v>
      </c>
    </row>
    <row r="8" spans="1:11" x14ac:dyDescent="0.2">
      <c r="A8" t="s">
        <v>11</v>
      </c>
      <c r="B8" s="12">
        <v>2497</v>
      </c>
      <c r="C8" s="12">
        <v>3399</v>
      </c>
      <c r="D8" s="12">
        <v>3564</v>
      </c>
      <c r="E8" s="12">
        <v>4532</v>
      </c>
      <c r="F8" s="3">
        <f>SUM(B8:E8)</f>
        <v>13992</v>
      </c>
      <c r="G8" s="12">
        <v>2706</v>
      </c>
      <c r="H8" s="12">
        <v>2475</v>
      </c>
      <c r="I8" s="12">
        <v>990</v>
      </c>
      <c r="J8" s="3">
        <f>SUM(G8:I8)</f>
        <v>6171</v>
      </c>
      <c r="K8" s="2">
        <f>F8+J8</f>
        <v>20163</v>
      </c>
    </row>
    <row r="9" spans="1:11" x14ac:dyDescent="0.2">
      <c r="A9" t="s">
        <v>13</v>
      </c>
      <c r="B9" s="12">
        <v>5654</v>
      </c>
      <c r="C9" s="12">
        <v>6974</v>
      </c>
      <c r="D9" s="12">
        <v>2629</v>
      </c>
      <c r="E9" s="12">
        <v>4356</v>
      </c>
      <c r="F9" s="3">
        <f>SUM(B9:E9)</f>
        <v>19613</v>
      </c>
      <c r="G9" s="12">
        <v>858</v>
      </c>
      <c r="H9" s="12">
        <v>2134</v>
      </c>
      <c r="I9" s="12">
        <v>2365</v>
      </c>
      <c r="J9" s="3">
        <f>SUM(G9:I9)</f>
        <v>5357</v>
      </c>
      <c r="K9" s="2">
        <f>F9+J9</f>
        <v>24970</v>
      </c>
    </row>
    <row r="10" spans="1:11" ht="16" thickBot="1" x14ac:dyDescent="0.25">
      <c r="A10" s="6" t="s">
        <v>29</v>
      </c>
      <c r="B10" s="7">
        <f>SUM(B7:B9)</f>
        <v>10780</v>
      </c>
      <c r="C10" s="7">
        <f t="shared" ref="C10:I10" si="4">SUM(C7:C9)</f>
        <v>13365</v>
      </c>
      <c r="D10" s="7">
        <f t="shared" si="4"/>
        <v>11869</v>
      </c>
      <c r="E10" s="7">
        <f t="shared" si="4"/>
        <v>15719</v>
      </c>
      <c r="F10" s="8">
        <f t="shared" si="1"/>
        <v>51733</v>
      </c>
      <c r="G10" s="7">
        <f t="shared" si="4"/>
        <v>4741</v>
      </c>
      <c r="H10" s="7">
        <f t="shared" si="4"/>
        <v>5643</v>
      </c>
      <c r="I10" s="7">
        <f t="shared" si="4"/>
        <v>4092</v>
      </c>
      <c r="J10" s="8">
        <f t="shared" si="2"/>
        <v>14476</v>
      </c>
      <c r="K10" s="5">
        <f t="shared" si="3"/>
        <v>66209</v>
      </c>
    </row>
    <row r="11" spans="1:11" ht="16" thickTop="1" x14ac:dyDescent="0.2">
      <c r="A11" t="s">
        <v>3</v>
      </c>
      <c r="B11" s="12">
        <v>2816</v>
      </c>
      <c r="C11" s="12">
        <v>5005</v>
      </c>
      <c r="D11" s="12">
        <v>3597</v>
      </c>
      <c r="E11" s="12">
        <v>4675</v>
      </c>
      <c r="F11" s="3">
        <f>SUM(B11:E11)</f>
        <v>16093</v>
      </c>
      <c r="G11" s="12">
        <v>649</v>
      </c>
      <c r="H11" s="12">
        <v>814</v>
      </c>
      <c r="I11" s="12">
        <v>1738</v>
      </c>
      <c r="J11" s="3">
        <f>SUM(G11:I11)</f>
        <v>3201</v>
      </c>
      <c r="K11" s="2">
        <f>F11+J11</f>
        <v>19294</v>
      </c>
    </row>
    <row r="12" spans="1:11" x14ac:dyDescent="0.2">
      <c r="A12" t="s">
        <v>5</v>
      </c>
      <c r="B12" s="12">
        <v>3091</v>
      </c>
      <c r="C12" s="12">
        <v>2552</v>
      </c>
      <c r="D12" s="12">
        <v>5643</v>
      </c>
      <c r="E12" s="12">
        <v>5786</v>
      </c>
      <c r="F12" s="3">
        <f>SUM(B12:E12)</f>
        <v>17072</v>
      </c>
      <c r="G12" s="12">
        <v>2750</v>
      </c>
      <c r="H12" s="12">
        <v>2398</v>
      </c>
      <c r="I12" s="12">
        <v>825</v>
      </c>
      <c r="J12" s="3">
        <f>SUM(G12:I12)</f>
        <v>5973</v>
      </c>
      <c r="K12" s="2">
        <f>F12+J12</f>
        <v>23045</v>
      </c>
    </row>
    <row r="13" spans="1:11" x14ac:dyDescent="0.2">
      <c r="A13" t="s">
        <v>4</v>
      </c>
      <c r="B13" s="12">
        <v>5423</v>
      </c>
      <c r="C13" s="12">
        <v>4411</v>
      </c>
      <c r="D13" s="12">
        <v>4620</v>
      </c>
      <c r="E13" s="12">
        <v>5797</v>
      </c>
      <c r="F13" s="3">
        <f>SUM(B13:E13)</f>
        <v>20251</v>
      </c>
      <c r="G13" s="12">
        <v>1122</v>
      </c>
      <c r="H13" s="12">
        <v>682</v>
      </c>
      <c r="I13" s="12">
        <v>1386</v>
      </c>
      <c r="J13" s="3">
        <f>SUM(G13:I13)</f>
        <v>3190</v>
      </c>
      <c r="K13" s="2">
        <f>F13+J13</f>
        <v>23441</v>
      </c>
    </row>
    <row r="14" spans="1:11" ht="16" thickBot="1" x14ac:dyDescent="0.25">
      <c r="A14" s="6" t="s">
        <v>30</v>
      </c>
      <c r="B14" s="7">
        <f>SUM(B11:B13)</f>
        <v>11330</v>
      </c>
      <c r="C14" s="7">
        <f t="shared" ref="C14:J14" si="5">SUM(C11:C13)</f>
        <v>11968</v>
      </c>
      <c r="D14" s="7">
        <f t="shared" si="5"/>
        <v>13860</v>
      </c>
      <c r="E14" s="7">
        <f t="shared" si="5"/>
        <v>16258</v>
      </c>
      <c r="F14" s="8">
        <f t="shared" si="5"/>
        <v>53416</v>
      </c>
      <c r="G14" s="7">
        <f t="shared" si="5"/>
        <v>4521</v>
      </c>
      <c r="H14" s="7">
        <f t="shared" si="5"/>
        <v>3894</v>
      </c>
      <c r="I14" s="7">
        <f t="shared" si="5"/>
        <v>3949</v>
      </c>
      <c r="J14" s="8">
        <f t="shared" si="5"/>
        <v>12364</v>
      </c>
      <c r="K14" s="5">
        <f t="shared" si="3"/>
        <v>65780</v>
      </c>
    </row>
    <row r="15" spans="1:11" ht="16" thickTop="1" x14ac:dyDescent="0.2">
      <c r="A15" t="s">
        <v>6</v>
      </c>
      <c r="B15" s="12">
        <v>6160</v>
      </c>
      <c r="C15" s="12">
        <v>4444</v>
      </c>
      <c r="D15" s="12">
        <v>4895</v>
      </c>
      <c r="E15" s="12">
        <v>3091</v>
      </c>
      <c r="F15" s="3">
        <f>SUM(B15:E15)</f>
        <v>18590</v>
      </c>
      <c r="G15" s="12">
        <v>979</v>
      </c>
      <c r="H15" s="12">
        <v>2475</v>
      </c>
      <c r="I15" s="12">
        <v>924</v>
      </c>
      <c r="J15" s="3">
        <f>SUM(G15:I15)</f>
        <v>4378</v>
      </c>
      <c r="K15" s="2">
        <f>F15+J15</f>
        <v>22968</v>
      </c>
    </row>
    <row r="16" spans="1:11" x14ac:dyDescent="0.2">
      <c r="A16" t="s">
        <v>8</v>
      </c>
      <c r="B16" s="12">
        <v>6259</v>
      </c>
      <c r="C16" s="12">
        <v>6314</v>
      </c>
      <c r="D16" s="12">
        <v>6677</v>
      </c>
      <c r="E16" s="12">
        <v>4950</v>
      </c>
      <c r="F16" s="3">
        <f>SUM(B16:E16)</f>
        <v>24200</v>
      </c>
      <c r="G16" s="12">
        <v>605</v>
      </c>
      <c r="H16" s="12">
        <v>1353</v>
      </c>
      <c r="I16" s="12">
        <v>1133</v>
      </c>
      <c r="J16" s="3">
        <f>SUM(G16:I16)</f>
        <v>3091</v>
      </c>
      <c r="K16" s="2">
        <f>F16+J16</f>
        <v>27291</v>
      </c>
    </row>
    <row r="17" spans="1:11" x14ac:dyDescent="0.2">
      <c r="A17" t="s">
        <v>7</v>
      </c>
      <c r="B17" s="12">
        <v>4796</v>
      </c>
      <c r="C17" s="12">
        <v>6721</v>
      </c>
      <c r="D17" s="12">
        <v>3641</v>
      </c>
      <c r="E17" s="12">
        <v>2717</v>
      </c>
      <c r="F17" s="3">
        <f>SUM(B17:E17)</f>
        <v>17875</v>
      </c>
      <c r="G17" s="12">
        <v>1463</v>
      </c>
      <c r="H17" s="12">
        <v>1386</v>
      </c>
      <c r="I17" s="12">
        <v>2398</v>
      </c>
      <c r="J17" s="3">
        <f>SUM(G17:I17)</f>
        <v>5247</v>
      </c>
      <c r="K17" s="2">
        <f>F17+J17</f>
        <v>23122</v>
      </c>
    </row>
    <row r="18" spans="1:11" ht="16" thickBot="1" x14ac:dyDescent="0.25">
      <c r="A18" s="6" t="s">
        <v>31</v>
      </c>
      <c r="B18" s="7">
        <f>SUM(B15:B17)</f>
        <v>17215</v>
      </c>
      <c r="C18" s="7">
        <f t="shared" ref="C18:J18" si="6">SUM(C15:C17)</f>
        <v>17479</v>
      </c>
      <c r="D18" s="7">
        <f t="shared" si="6"/>
        <v>15213</v>
      </c>
      <c r="E18" s="7">
        <f t="shared" si="6"/>
        <v>10758</v>
      </c>
      <c r="F18" s="8">
        <f t="shared" si="6"/>
        <v>60665</v>
      </c>
      <c r="G18" s="7">
        <f t="shared" si="6"/>
        <v>3047</v>
      </c>
      <c r="H18" s="7">
        <f t="shared" si="6"/>
        <v>5214</v>
      </c>
      <c r="I18" s="7">
        <f t="shared" si="6"/>
        <v>4455</v>
      </c>
      <c r="J18" s="8">
        <f t="shared" si="6"/>
        <v>12716</v>
      </c>
      <c r="K18" s="5">
        <f t="shared" ref="K18" si="7">F18+J18</f>
        <v>73381</v>
      </c>
    </row>
    <row r="19" spans="1:11" ht="16" thickTop="1" x14ac:dyDescent="0.2">
      <c r="A19" t="s">
        <v>15</v>
      </c>
      <c r="B19" s="12">
        <v>4092</v>
      </c>
      <c r="C19" s="12">
        <v>4796</v>
      </c>
      <c r="D19" s="12">
        <v>0</v>
      </c>
      <c r="E19" s="12">
        <v>3278</v>
      </c>
      <c r="F19" s="3">
        <f>SUM(B19:E19)</f>
        <v>12166</v>
      </c>
      <c r="G19" s="12">
        <v>979</v>
      </c>
      <c r="H19" s="12">
        <v>605</v>
      </c>
      <c r="I19" s="12">
        <v>2167</v>
      </c>
      <c r="J19" s="3">
        <f>SUM(G19:I19)</f>
        <v>3751</v>
      </c>
      <c r="K19" s="2">
        <f>F19+J19</f>
        <v>15917</v>
      </c>
    </row>
    <row r="20" spans="1:11" x14ac:dyDescent="0.2">
      <c r="A20" t="s">
        <v>17</v>
      </c>
      <c r="B20" s="12">
        <v>6171</v>
      </c>
      <c r="C20" s="12">
        <v>2200</v>
      </c>
      <c r="D20" s="12">
        <v>7084</v>
      </c>
      <c r="E20" s="12">
        <v>6204</v>
      </c>
      <c r="F20" s="3">
        <f>SUM(B20:E20)</f>
        <v>21659</v>
      </c>
      <c r="G20" s="12">
        <v>1727</v>
      </c>
      <c r="H20" s="12">
        <v>2695</v>
      </c>
      <c r="I20" s="12">
        <v>1782</v>
      </c>
      <c r="J20" s="3">
        <f>SUM(G20:I20)</f>
        <v>6204</v>
      </c>
      <c r="K20" s="2">
        <f>F20+J20</f>
        <v>27863</v>
      </c>
    </row>
    <row r="21" spans="1:11" x14ac:dyDescent="0.2">
      <c r="A21" t="s">
        <v>14</v>
      </c>
      <c r="B21" s="12">
        <v>6039</v>
      </c>
      <c r="C21" s="12">
        <v>-125</v>
      </c>
      <c r="D21" s="12">
        <v>5577</v>
      </c>
      <c r="E21" s="12">
        <v>3938</v>
      </c>
      <c r="F21" s="3">
        <f>SUM(B21:E21)</f>
        <v>15429</v>
      </c>
      <c r="G21" s="12">
        <v>495</v>
      </c>
      <c r="H21" s="12">
        <v>1111</v>
      </c>
      <c r="I21" s="12">
        <v>2112</v>
      </c>
      <c r="J21" s="3">
        <f>SUM(G21:I21)</f>
        <v>3718</v>
      </c>
      <c r="K21" s="2">
        <f>F21+J21</f>
        <v>19147</v>
      </c>
    </row>
    <row r="22" spans="1:11" x14ac:dyDescent="0.2">
      <c r="A22" t="s">
        <v>16</v>
      </c>
      <c r="B22" s="12">
        <v>6974</v>
      </c>
      <c r="C22" s="12">
        <v>5016</v>
      </c>
      <c r="D22" s="12">
        <v>3443</v>
      </c>
      <c r="E22" s="12">
        <v>6974</v>
      </c>
      <c r="F22" s="3">
        <f>SUM(B22:E22)</f>
        <v>22407</v>
      </c>
      <c r="G22" s="12">
        <v>1342</v>
      </c>
      <c r="H22" s="12">
        <v>2079</v>
      </c>
      <c r="I22" s="12">
        <v>2508</v>
      </c>
      <c r="J22" s="3">
        <f>SUM(G22:I22)</f>
        <v>5929</v>
      </c>
      <c r="K22" s="2">
        <f>F22+J22</f>
        <v>28336</v>
      </c>
    </row>
    <row r="23" spans="1:11" ht="16" thickBot="1" x14ac:dyDescent="0.25">
      <c r="A23" s="6" t="s">
        <v>32</v>
      </c>
      <c r="B23" s="7">
        <f>SUM(B19:B22)</f>
        <v>23276</v>
      </c>
      <c r="C23" s="7">
        <f t="shared" ref="C23:J23" si="8">SUM(C19:C22)</f>
        <v>11887</v>
      </c>
      <c r="D23" s="7">
        <f t="shared" si="8"/>
        <v>16104</v>
      </c>
      <c r="E23" s="7">
        <f t="shared" si="8"/>
        <v>20394</v>
      </c>
      <c r="F23" s="8">
        <f t="shared" si="8"/>
        <v>71661</v>
      </c>
      <c r="G23" s="7">
        <f t="shared" si="8"/>
        <v>4543</v>
      </c>
      <c r="H23" s="7">
        <f t="shared" si="8"/>
        <v>6490</v>
      </c>
      <c r="I23" s="7">
        <f t="shared" si="8"/>
        <v>8569</v>
      </c>
      <c r="J23" s="8">
        <f t="shared" si="8"/>
        <v>19602</v>
      </c>
      <c r="K23" s="5">
        <f t="shared" si="3"/>
        <v>91263</v>
      </c>
    </row>
    <row r="24" spans="1:11" ht="16" thickTop="1" x14ac:dyDescent="0.2">
      <c r="A24" s="2" t="s">
        <v>27</v>
      </c>
      <c r="B24" s="2">
        <f>B6+B10+B14+B18+B23</f>
        <v>78540</v>
      </c>
      <c r="C24" s="2">
        <f t="shared" ref="C24:J24" si="9">C6+C10+C14+C18+C23</f>
        <v>74917</v>
      </c>
      <c r="D24" s="2">
        <f t="shared" si="9"/>
        <v>79189</v>
      </c>
      <c r="E24" s="2">
        <f t="shared" si="9"/>
        <v>85657</v>
      </c>
      <c r="F24" s="4">
        <f t="shared" si="9"/>
        <v>318303</v>
      </c>
      <c r="G24" s="2">
        <f t="shared" si="9"/>
        <v>24134</v>
      </c>
      <c r="H24" s="2">
        <f t="shared" si="9"/>
        <v>27973</v>
      </c>
      <c r="I24" s="2">
        <f t="shared" si="9"/>
        <v>27434</v>
      </c>
      <c r="J24" s="4">
        <f t="shared" si="9"/>
        <v>79541</v>
      </c>
      <c r="K24" s="4">
        <f t="shared" si="3"/>
        <v>397844</v>
      </c>
    </row>
  </sheetData>
  <sortState xmlns:xlrd2="http://schemas.microsoft.com/office/spreadsheetml/2017/richdata2" ref="A19:K22">
    <sortCondition ref="A19:A22"/>
  </sortState>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C238E-F6BE-4BCB-9EC5-FDB2A710BB0B}">
  <sheetPr>
    <tabColor theme="4"/>
  </sheetPr>
  <dimension ref="A1:O49"/>
  <sheetViews>
    <sheetView showGridLines="0" zoomScaleNormal="100" workbookViewId="0">
      <selection activeCell="C1" sqref="C1"/>
    </sheetView>
  </sheetViews>
  <sheetFormatPr baseColWidth="10" defaultColWidth="0" defaultRowHeight="15" zeroHeight="1" x14ac:dyDescent="0.2"/>
  <cols>
    <col min="1" max="1" width="5" customWidth="1"/>
    <col min="2" max="2" width="0.83203125" customWidth="1"/>
    <col min="3" max="3" width="81.5" customWidth="1"/>
    <col min="4" max="14" width="11.5" hidden="1" customWidth="1"/>
    <col min="15" max="15" width="11.5" hidden="1" customWidth="1" collapsed="1"/>
    <col min="16" max="16384" width="11.5" hidden="1"/>
  </cols>
  <sheetData>
    <row r="1" spans="1:5" ht="26.25" customHeight="1" x14ac:dyDescent="0.2">
      <c r="A1" s="13"/>
      <c r="C1" s="1" t="s">
        <v>33</v>
      </c>
    </row>
    <row r="2" spans="1:5" x14ac:dyDescent="0.2"/>
    <row r="3" spans="1:5" ht="15" customHeight="1" x14ac:dyDescent="0.2">
      <c r="C3" s="15" t="s">
        <v>34</v>
      </c>
      <c r="D3" s="15"/>
      <c r="E3" s="15"/>
    </row>
    <row r="4" spans="1:5" x14ac:dyDescent="0.2">
      <c r="A4" s="14"/>
      <c r="B4" s="14"/>
      <c r="C4" s="15"/>
      <c r="D4" s="15"/>
      <c r="E4" s="15"/>
    </row>
    <row r="5" spans="1:5" x14ac:dyDescent="0.2">
      <c r="A5" s="14"/>
      <c r="B5" s="14"/>
      <c r="C5" s="15"/>
      <c r="D5" s="15"/>
      <c r="E5" s="15"/>
    </row>
    <row r="6" spans="1:5" x14ac:dyDescent="0.2">
      <c r="A6" s="14"/>
      <c r="B6" s="14"/>
      <c r="C6" s="15"/>
      <c r="D6" s="15"/>
      <c r="E6" s="15"/>
    </row>
    <row r="7" spans="1:5" x14ac:dyDescent="0.2">
      <c r="A7" s="14"/>
      <c r="B7" s="14"/>
      <c r="C7" s="15"/>
      <c r="D7" s="15"/>
      <c r="E7" s="15"/>
    </row>
    <row r="8" spans="1:5" x14ac:dyDescent="0.2">
      <c r="A8" s="14"/>
      <c r="B8" s="14"/>
      <c r="C8" s="15"/>
      <c r="D8" s="15"/>
      <c r="E8" s="15"/>
    </row>
    <row r="9" spans="1:5" x14ac:dyDescent="0.2">
      <c r="A9" s="14"/>
      <c r="B9" s="14"/>
      <c r="C9" s="15"/>
      <c r="D9" s="15"/>
      <c r="E9" s="15"/>
    </row>
    <row r="10" spans="1:5" x14ac:dyDescent="0.2">
      <c r="A10" s="14"/>
      <c r="B10" s="14"/>
      <c r="C10" s="15"/>
      <c r="D10" s="15"/>
      <c r="E10" s="15"/>
    </row>
    <row r="11" spans="1:5" x14ac:dyDescent="0.2">
      <c r="A11" s="14"/>
      <c r="B11" s="14"/>
      <c r="C11" s="15"/>
      <c r="D11" s="15"/>
      <c r="E11" s="15"/>
    </row>
    <row r="12" spans="1:5" x14ac:dyDescent="0.2">
      <c r="A12" s="14"/>
      <c r="B12" s="14"/>
      <c r="C12" s="15"/>
      <c r="D12" s="15"/>
      <c r="E12" s="15"/>
    </row>
    <row r="13" spans="1:5" x14ac:dyDescent="0.2">
      <c r="A13" s="14"/>
      <c r="B13" s="14"/>
      <c r="C13" s="15"/>
      <c r="D13" s="15"/>
      <c r="E13" s="15"/>
    </row>
    <row r="14" spans="1:5" x14ac:dyDescent="0.2">
      <c r="A14" s="14"/>
      <c r="B14" s="14"/>
      <c r="C14" s="15"/>
      <c r="D14" s="15"/>
      <c r="E14" s="15"/>
    </row>
    <row r="15" spans="1:5" x14ac:dyDescent="0.2">
      <c r="A15" s="14"/>
      <c r="B15" s="14"/>
      <c r="C15" s="15"/>
      <c r="D15" s="15"/>
      <c r="E15" s="15"/>
    </row>
    <row r="16" spans="1:5" x14ac:dyDescent="0.2">
      <c r="A16" s="14"/>
      <c r="B16" s="14"/>
      <c r="C16" s="15"/>
      <c r="D16" s="15"/>
      <c r="E16" s="15"/>
    </row>
    <row r="17" spans="1:5" x14ac:dyDescent="0.2">
      <c r="A17" s="14"/>
      <c r="B17" s="14"/>
      <c r="C17" s="15"/>
      <c r="D17" s="15"/>
      <c r="E17" s="15"/>
    </row>
    <row r="18" spans="1:5" x14ac:dyDescent="0.2">
      <c r="A18" s="14"/>
      <c r="B18" s="14"/>
      <c r="C18" s="15"/>
      <c r="D18" s="15"/>
      <c r="E18" s="15"/>
    </row>
    <row r="19" spans="1:5" x14ac:dyDescent="0.2">
      <c r="A19" s="14"/>
      <c r="B19" s="14"/>
      <c r="C19" s="15"/>
      <c r="D19" s="15"/>
      <c r="E19" s="15"/>
    </row>
    <row r="20" spans="1:5" x14ac:dyDescent="0.2">
      <c r="A20" s="14"/>
      <c r="B20" s="14"/>
      <c r="C20" s="15"/>
      <c r="D20" s="15"/>
      <c r="E20" s="15"/>
    </row>
    <row r="21" spans="1:5" x14ac:dyDescent="0.2">
      <c r="A21" s="14"/>
      <c r="B21" s="14"/>
      <c r="C21" s="15"/>
      <c r="D21" s="15"/>
      <c r="E21" s="15"/>
    </row>
    <row r="22" spans="1:5" x14ac:dyDescent="0.2">
      <c r="A22" s="14"/>
      <c r="B22" s="14"/>
      <c r="C22" s="15"/>
      <c r="D22" s="15"/>
      <c r="E22" s="15"/>
    </row>
    <row r="23" spans="1:5" x14ac:dyDescent="0.2">
      <c r="A23" s="14"/>
      <c r="B23" s="14"/>
      <c r="C23" s="15"/>
      <c r="D23" s="15"/>
      <c r="E23" s="15"/>
    </row>
    <row r="24" spans="1:5" x14ac:dyDescent="0.2">
      <c r="A24" s="14"/>
      <c r="B24" s="14"/>
      <c r="C24" s="15"/>
      <c r="D24" s="15"/>
      <c r="E24" s="15"/>
    </row>
    <row r="25" spans="1:5" x14ac:dyDescent="0.2">
      <c r="A25" s="14"/>
      <c r="B25" s="14"/>
      <c r="C25" s="15"/>
      <c r="D25" s="15"/>
      <c r="E25" s="15"/>
    </row>
    <row r="26" spans="1:5" x14ac:dyDescent="0.2">
      <c r="A26" s="14"/>
      <c r="B26" s="14"/>
      <c r="C26" s="15"/>
      <c r="D26" s="15"/>
      <c r="E26" s="15"/>
    </row>
    <row r="27" spans="1:5" x14ac:dyDescent="0.2">
      <c r="A27" s="14"/>
      <c r="B27" s="14"/>
      <c r="C27" s="15"/>
      <c r="D27" s="15"/>
      <c r="E27" s="15"/>
    </row>
    <row r="28" spans="1:5" x14ac:dyDescent="0.2">
      <c r="A28" s="14"/>
      <c r="B28" s="14"/>
      <c r="C28" s="15"/>
      <c r="D28" s="15"/>
      <c r="E28" s="15"/>
    </row>
    <row r="29" spans="1:5" x14ac:dyDescent="0.2">
      <c r="A29" s="14"/>
      <c r="B29" s="14"/>
      <c r="C29" s="15"/>
      <c r="D29" s="15"/>
      <c r="E29" s="15"/>
    </row>
    <row r="30" spans="1:5" x14ac:dyDescent="0.2">
      <c r="A30" s="14"/>
      <c r="B30" s="14"/>
      <c r="C30" s="15"/>
      <c r="D30" s="15"/>
      <c r="E30" s="15"/>
    </row>
    <row r="31" spans="1:5" x14ac:dyDescent="0.2">
      <c r="A31" s="14"/>
      <c r="B31" s="14"/>
      <c r="C31" s="15"/>
      <c r="D31" s="15"/>
      <c r="E31" s="15"/>
    </row>
    <row r="32" spans="1:5" x14ac:dyDescent="0.2">
      <c r="A32" s="14"/>
      <c r="B32" s="14"/>
      <c r="C32" s="15"/>
      <c r="D32" s="15"/>
      <c r="E32" s="15"/>
    </row>
    <row r="33" spans="1:5" x14ac:dyDescent="0.2">
      <c r="A33" s="14"/>
      <c r="B33" s="14"/>
      <c r="C33" s="15"/>
      <c r="D33" s="15"/>
      <c r="E33" s="15"/>
    </row>
    <row r="34" spans="1:5" x14ac:dyDescent="0.2">
      <c r="A34" s="14"/>
      <c r="B34" s="14"/>
      <c r="C34" s="15"/>
      <c r="D34" s="15"/>
      <c r="E34" s="15"/>
    </row>
    <row r="35" spans="1:5" x14ac:dyDescent="0.2">
      <c r="A35" s="14"/>
      <c r="B35" s="14"/>
      <c r="C35" s="15"/>
      <c r="D35" s="15"/>
      <c r="E35" s="15"/>
    </row>
    <row r="36" spans="1:5" x14ac:dyDescent="0.2">
      <c r="A36" s="14"/>
      <c r="B36" s="14"/>
      <c r="C36" s="15"/>
      <c r="D36" s="15"/>
      <c r="E36" s="15"/>
    </row>
    <row r="37" spans="1:5" x14ac:dyDescent="0.2">
      <c r="A37" s="14"/>
      <c r="B37" s="14"/>
      <c r="C37" s="15"/>
      <c r="D37" s="15"/>
      <c r="E37" s="15"/>
    </row>
    <row r="38" spans="1:5" x14ac:dyDescent="0.2">
      <c r="A38" s="14"/>
      <c r="B38" s="14"/>
      <c r="C38" s="15"/>
      <c r="D38" s="15"/>
      <c r="E38" s="15"/>
    </row>
    <row r="39" spans="1:5" x14ac:dyDescent="0.2">
      <c r="A39" s="14"/>
      <c r="B39" s="14"/>
      <c r="C39" s="15"/>
      <c r="D39" s="15"/>
      <c r="E39" s="15"/>
    </row>
    <row r="40" spans="1:5" x14ac:dyDescent="0.2">
      <c r="A40" s="14"/>
      <c r="B40" s="14"/>
      <c r="C40" s="15"/>
      <c r="D40" s="15"/>
      <c r="E40" s="15"/>
    </row>
    <row r="41" spans="1:5" x14ac:dyDescent="0.2">
      <c r="A41" s="14"/>
      <c r="B41" s="14"/>
      <c r="C41" s="15"/>
      <c r="D41" s="15"/>
      <c r="E41" s="15"/>
    </row>
    <row r="42" spans="1:5" x14ac:dyDescent="0.2">
      <c r="A42" s="14"/>
      <c r="B42" s="14"/>
      <c r="C42" s="15"/>
      <c r="D42" s="15"/>
      <c r="E42" s="15"/>
    </row>
    <row r="43" spans="1:5" x14ac:dyDescent="0.2">
      <c r="A43" s="14"/>
      <c r="B43" s="14"/>
      <c r="C43" s="15"/>
      <c r="D43" s="15"/>
      <c r="E43" s="15"/>
    </row>
    <row r="44" spans="1:5" x14ac:dyDescent="0.2">
      <c r="A44" s="14"/>
      <c r="B44" s="14"/>
      <c r="C44" s="15"/>
      <c r="D44" s="15"/>
      <c r="E44" s="15"/>
    </row>
    <row r="45" spans="1:5" x14ac:dyDescent="0.2">
      <c r="A45" s="14"/>
      <c r="B45" s="14"/>
      <c r="C45" s="15"/>
      <c r="D45" s="15"/>
      <c r="E45" s="15"/>
    </row>
    <row r="46" spans="1:5" x14ac:dyDescent="0.2">
      <c r="A46" s="14"/>
      <c r="B46" s="14"/>
      <c r="C46" s="15"/>
      <c r="D46" s="15"/>
      <c r="E46" s="15"/>
    </row>
    <row r="47" spans="1:5" x14ac:dyDescent="0.2">
      <c r="A47" s="14"/>
      <c r="B47" s="14"/>
      <c r="C47" s="15"/>
      <c r="D47" s="15"/>
      <c r="E47" s="15"/>
    </row>
    <row r="48" spans="1:5" x14ac:dyDescent="0.2">
      <c r="A48" s="14"/>
      <c r="B48" s="14"/>
      <c r="C48" s="15"/>
      <c r="D48" s="15"/>
      <c r="E48" s="15"/>
    </row>
    <row r="49" spans="1:5" x14ac:dyDescent="0.2">
      <c r="A49" s="14"/>
      <c r="B49" s="14"/>
      <c r="C49" s="15"/>
      <c r="D49" s="15"/>
      <c r="E49" s="15"/>
    </row>
  </sheetData>
  <mergeCells count="1">
    <mergeCell ref="C3:E49"/>
  </mergeCells>
  <pageMargins left="0.7" right="0.7" top="0.78740157499999996" bottom="0.78740157499999996" header="0.3" footer="0.3"/>
  <pageSetup paperSize="9" orientation="portrait" r:id="rId1"/>
  <headerFooter>
    <oddFooter>&amp;C&amp;7&amp;K02-049new media training | Stefan Lohkamp | https://nmtraining.de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2</vt:i4>
      </vt:variant>
    </vt:vector>
  </HeadingPairs>
  <TitlesOfParts>
    <vt:vector size="2" baseType="lpstr">
      <vt:lpstr>Gruppieren und Gliederung</vt:lpstr>
      <vt:lpstr>Erläuterungen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Lohkamp</dc:creator>
  <cp:lastModifiedBy>Stefan Lohkamp | Trainer</cp:lastModifiedBy>
  <cp:lastPrinted>2022-09-21T15:16:58Z</cp:lastPrinted>
  <dcterms:created xsi:type="dcterms:W3CDTF">2022-09-21T13:29:32Z</dcterms:created>
  <dcterms:modified xsi:type="dcterms:W3CDTF">2024-02-10T16:25:59Z</dcterms:modified>
</cp:coreProperties>
</file>